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adu\Desktop\"/>
    </mc:Choice>
  </mc:AlternateContent>
  <xr:revisionPtr revIDLastSave="0" documentId="8_{003DA0C8-FAD6-475D-9925-D896495FEC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M " sheetId="4" r:id="rId1"/>
  </sheets>
  <calcPr calcId="191028" iterate="1" iterateCount="10000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4" l="1" a="1"/>
  <c r="M2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<sst xmlns="http://schemas.openxmlformats.org/spreadsheetml/2006/main" count="98" uniqueCount="68">
  <si>
    <t>Part Number</t>
  </si>
  <si>
    <t>Part Name</t>
  </si>
  <si>
    <t>Pack Quantity</t>
  </si>
  <si>
    <t>Vendor</t>
  </si>
  <si>
    <t>Model Number</t>
  </si>
  <si>
    <t>Part Description</t>
  </si>
  <si>
    <t>Link</t>
  </si>
  <si>
    <t>System Designation</t>
  </si>
  <si>
    <t>Pack Cost ($)</t>
  </si>
  <si>
    <t>Unit Cost ($)</t>
  </si>
  <si>
    <t>Labor Cost ($)</t>
  </si>
  <si>
    <t>Order Quantity</t>
  </si>
  <si>
    <t>Maturity (%)</t>
  </si>
  <si>
    <t>Raw Material</t>
  </si>
  <si>
    <t>Baseball</t>
  </si>
  <si>
    <t>Grainger</t>
  </si>
  <si>
    <t>45NL96</t>
  </si>
  <si>
    <t>Baseball Size 9 Material Syntex Leather Cover Outdoor Meets Official League</t>
  </si>
  <si>
    <t>Structural Support</t>
  </si>
  <si>
    <t>Aluminum</t>
  </si>
  <si>
    <t>782NV4</t>
  </si>
  <si>
    <t>Aluminum, Flat Bar Stock, Thickness (Decimal) 0.25 in, Width and Length 1/4 in x 24 in</t>
  </si>
  <si>
    <t>Epoxy</t>
  </si>
  <si>
    <t>Fastenal</t>
  </si>
  <si>
    <t>50ml Cartridge E20HP Dual Syringe Epoxy</t>
  </si>
  <si>
    <t>3D Carbon Fiber filament</t>
  </si>
  <si>
    <t>3D Printing Filament, PLA, Black, Diameter 1.75 mm, 1.00 kg</t>
  </si>
  <si>
    <t>Mechanical Devices</t>
  </si>
  <si>
    <t>SKLZ Baseball</t>
  </si>
  <si>
    <t>Academy Sports + Outdoors</t>
  </si>
  <si>
    <t>SKLZ Bullet Ball Speed Detection Training Ball</t>
  </si>
  <si>
    <t>Fasteners</t>
  </si>
  <si>
    <t>Cushions</t>
  </si>
  <si>
    <t>5GCU7</t>
  </si>
  <si>
    <t>Open Cell, Foam Strip, Polyurethane, 2 1/4 in, 2 1/4 in, 42 in, Charcoal</t>
  </si>
  <si>
    <t>VHB Tape</t>
  </si>
  <si>
    <t>RP45</t>
  </si>
  <si>
    <t>Tape Type Double-Sided VHB (Very High Bond) Tape, Tape Brand 3M, Series RP45</t>
  </si>
  <si>
    <t>Electronics</t>
  </si>
  <si>
    <t>Arduino Nano</t>
  </si>
  <si>
    <t>Arduino USA</t>
  </si>
  <si>
    <t>ABX00035</t>
  </si>
  <si>
    <t>Arduino Nano 33 BLE Sense with headers</t>
  </si>
  <si>
    <t>Data acquisition</t>
  </si>
  <si>
    <t>Piezo Sensors (Pressure)</t>
  </si>
  <si>
    <t>Thorlabs</t>
  </si>
  <si>
    <t>TA0505D024</t>
  </si>
  <si>
    <t>Piezo Chip, 75 V, 2.8 µm Displacement, 5.0 x 5.0 x 2.4 mm, Bare Electrodes</t>
  </si>
  <si>
    <t>Force sensing</t>
  </si>
  <si>
    <t>Piezo Sensors (Shear)</t>
  </si>
  <si>
    <t>PL5FB</t>
  </si>
  <si>
    <t>Shear Piezo Chip, ±200 V, 1.3 µm Displacement, 5.0 × 5.0 × 0.5 mm, Bare Electrodes</t>
  </si>
  <si>
    <t>Resistors</t>
  </si>
  <si>
    <t>Allied Electronics</t>
  </si>
  <si>
    <t>OK1025E</t>
  </si>
  <si>
    <t>Resistor, Carbon Film, Res 1 Kilohms, Pwr-Rtg 0.25 W, Tol 5%, Axial, Cer-Core</t>
  </si>
  <si>
    <t>Lithium-Ion Battery</t>
  </si>
  <si>
    <t>RLION-33</t>
  </si>
  <si>
    <t>Battery, Rechargeable, Lithium Ion, 3.7VDC, 120mAh</t>
  </si>
  <si>
    <t>Rechargeability</t>
  </si>
  <si>
    <t>Wires</t>
  </si>
  <si>
    <t>Wire Jumpers Male to Male (15 cm length, 10pcs)</t>
  </si>
  <si>
    <t>Data acquisition/Force sensing/Rechargeability</t>
  </si>
  <si>
    <t>Misc</t>
  </si>
  <si>
    <t>Net</t>
  </si>
  <si>
    <t>Dick's Sporting Goods</t>
  </si>
  <si>
    <t>PRIMED 7' Catch ALL Replacement Training Net</t>
  </si>
  <si>
    <t>Total Cost ($):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</si>
</sst>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charset val="1"/>
    </font>
    <font>
      <b/>
      <sz val="11"/>
      <color theme="1"/>
      <name val="Calibri"/>
      <charset val="1"/>
    </font>
    <font>
      <sz val="11"/>
      <color theme="1"/>
      <name val="Calibri"/>
      <charset val="1"/>
    </font>
    <font>
      <sz val="11"/>
      <color rgb="FF000000"/>
      <name val="Calibri"/>
      <charset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sz val="8"/>
      <name val="Calibri"/>
      <family val="2"/>
      <scheme val="minor"/>
    </font>
    <font>
      <sz val="9"/>
      <color rgb="FF333333"/>
      <name val="HelveticaNeueeTextPro-Roman"/>
      <charset val="1"/>
    </font>
  </fonts>
  <fills count="11">
    <fill>
      <patternFill patternType="none"/>
    </fill>
    <fill>
      <patternFill patternType="gray125"/>
    </fill>
    <fill>
      <patternFill patternType="solid">
        <fgColor rgb="FF434343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DD7E6B"/>
        <bgColor indexed="64"/>
      </patternFill>
    </fill>
    <fill>
      <patternFill patternType="solid">
        <fgColor rgb="FFF6B26B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6FA8D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/>
      <right/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center" vertical="center" readingOrder="1"/>
    </xf>
    <xf numFmtId="0" fontId="4" fillId="4" borderId="3" xfId="0" applyFont="1" applyFill="1" applyBorder="1" applyAlignment="1">
      <alignment horizontal="center" vertical="center" readingOrder="1"/>
    </xf>
    <xf numFmtId="0" fontId="4" fillId="4" borderId="7" xfId="0" applyFont="1" applyFill="1" applyBorder="1" applyAlignment="1">
      <alignment horizontal="center" vertical="center" readingOrder="1"/>
    </xf>
    <xf numFmtId="0" fontId="5" fillId="4" borderId="7" xfId="0" applyFont="1" applyFill="1" applyBorder="1" applyAlignment="1">
      <alignment horizontal="center" vertical="center" readingOrder="1"/>
    </xf>
    <xf numFmtId="0" fontId="4" fillId="5" borderId="3" xfId="0" applyFont="1" applyFill="1" applyBorder="1" applyAlignment="1">
      <alignment horizontal="center" vertical="center" readingOrder="1"/>
    </xf>
    <xf numFmtId="0" fontId="4" fillId="5" borderId="7" xfId="0" applyFont="1" applyFill="1" applyBorder="1" applyAlignment="1">
      <alignment horizontal="center" vertical="center" readingOrder="1"/>
    </xf>
    <xf numFmtId="0" fontId="4" fillId="6" borderId="3" xfId="0" applyFont="1" applyFill="1" applyBorder="1" applyAlignment="1">
      <alignment horizontal="center" vertical="center" readingOrder="1"/>
    </xf>
    <xf numFmtId="0" fontId="4" fillId="6" borderId="7" xfId="0" applyFont="1" applyFill="1" applyBorder="1" applyAlignment="1">
      <alignment horizontal="center" vertical="center" readingOrder="1"/>
    </xf>
    <xf numFmtId="0" fontId="1" fillId="6" borderId="7" xfId="1" applyFill="1" applyBorder="1" applyAlignment="1">
      <alignment horizontal="center" vertical="center" readingOrder="1"/>
    </xf>
    <xf numFmtId="0" fontId="4" fillId="7" borderId="3" xfId="0" applyFont="1" applyFill="1" applyBorder="1" applyAlignment="1">
      <alignment horizontal="center" vertical="center" readingOrder="1"/>
    </xf>
    <xf numFmtId="0" fontId="4" fillId="7" borderId="7" xfId="0" applyFont="1" applyFill="1" applyBorder="1" applyAlignment="1">
      <alignment horizontal="center" vertical="center" readingOrder="1"/>
    </xf>
    <xf numFmtId="0" fontId="5" fillId="7" borderId="7" xfId="0" applyFont="1" applyFill="1" applyBorder="1" applyAlignment="1">
      <alignment horizontal="center" vertical="center" readingOrder="1"/>
    </xf>
    <xf numFmtId="0" fontId="1" fillId="4" borderId="7" xfId="1" applyFill="1" applyBorder="1" applyAlignment="1">
      <alignment horizontal="center" vertical="center" readingOrder="1"/>
    </xf>
    <xf numFmtId="0" fontId="4" fillId="4" borderId="7" xfId="0" applyFont="1" applyFill="1" applyBorder="1" applyAlignment="1">
      <alignment horizontal="center" vertical="center" wrapText="1" readingOrder="1"/>
    </xf>
    <xf numFmtId="0" fontId="1" fillId="7" borderId="7" xfId="1" applyFill="1" applyBorder="1" applyAlignment="1">
      <alignment horizontal="center" vertical="center" readingOrder="1"/>
    </xf>
    <xf numFmtId="0" fontId="7" fillId="7" borderId="7" xfId="0" applyFont="1" applyFill="1" applyBorder="1" applyAlignment="1">
      <alignment horizontal="center" vertical="center" readingOrder="1"/>
    </xf>
    <xf numFmtId="0" fontId="1" fillId="0" borderId="0" xfId="1"/>
    <xf numFmtId="0" fontId="6" fillId="7" borderId="7" xfId="0" applyFont="1" applyFill="1" applyBorder="1" applyAlignment="1">
      <alignment horizontal="center" vertical="center" readingOrder="1"/>
    </xf>
    <xf numFmtId="0" fontId="6" fillId="4" borderId="7" xfId="0" applyFont="1" applyFill="1" applyBorder="1" applyAlignment="1">
      <alignment horizontal="center" vertical="center" readingOrder="1"/>
    </xf>
    <xf numFmtId="0" fontId="6" fillId="5" borderId="7" xfId="0" applyFont="1" applyFill="1" applyBorder="1" applyAlignment="1">
      <alignment horizontal="center" vertical="center" readingOrder="1"/>
    </xf>
    <xf numFmtId="0" fontId="1" fillId="5" borderId="7" xfId="1" applyFill="1" applyBorder="1" applyAlignment="1">
      <alignment horizontal="center" vertical="center" readingOrder="1"/>
    </xf>
    <xf numFmtId="0" fontId="6" fillId="6" borderId="7" xfId="0" applyFont="1" applyFill="1" applyBorder="1" applyAlignment="1">
      <alignment horizontal="center" vertical="center" readingOrder="1"/>
    </xf>
    <xf numFmtId="2" fontId="7" fillId="7" borderId="7" xfId="0" applyNumberFormat="1" applyFont="1" applyFill="1" applyBorder="1" applyAlignment="1">
      <alignment horizontal="center" vertical="center" readingOrder="1"/>
    </xf>
    <xf numFmtId="0" fontId="6" fillId="6" borderId="7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readingOrder="1"/>
    </xf>
    <xf numFmtId="0" fontId="11" fillId="0" borderId="0" xfId="0" applyFont="1" applyAlignment="1">
      <alignment wrapText="1"/>
    </xf>
    <xf numFmtId="0" fontId="0" fillId="8" borderId="8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8" borderId="9" xfId="0" applyFill="1" applyBorder="1" applyAlignment="1">
      <alignment horizontal="right"/>
    </xf>
    <xf numFmtId="1" fontId="7" fillId="7" borderId="7" xfId="0" applyNumberFormat="1" applyFont="1" applyFill="1" applyBorder="1" applyAlignment="1">
      <alignment horizontal="center" vertical="center" readingOrder="1"/>
    </xf>
    <xf numFmtId="0" fontId="7" fillId="7" borderId="7" xfId="0" applyFont="1" applyFill="1" applyBorder="1" applyAlignment="1">
      <alignment horizontal="center" vertical="center" wrapText="1" readingOrder="1"/>
    </xf>
    <xf numFmtId="2" fontId="6" fillId="6" borderId="7" xfId="0" applyNumberFormat="1" applyFont="1" applyFill="1" applyBorder="1" applyAlignment="1">
      <alignment horizontal="center" vertical="center" readingOrder="1"/>
    </xf>
    <xf numFmtId="0" fontId="4" fillId="9" borderId="3" xfId="0" applyFont="1" applyFill="1" applyBorder="1" applyAlignment="1">
      <alignment horizontal="center" vertical="center" readingOrder="1"/>
    </xf>
    <xf numFmtId="0" fontId="6" fillId="9" borderId="7" xfId="0" applyFont="1" applyFill="1" applyBorder="1" applyAlignment="1">
      <alignment horizontal="center" vertical="center" readingOrder="1"/>
    </xf>
    <xf numFmtId="0" fontId="5" fillId="9" borderId="7" xfId="0" applyFont="1" applyFill="1" applyBorder="1" applyAlignment="1">
      <alignment horizontal="center" vertical="center" readingOrder="1"/>
    </xf>
    <xf numFmtId="0" fontId="7" fillId="9" borderId="7" xfId="0" applyFont="1" applyFill="1" applyBorder="1" applyAlignment="1">
      <alignment horizontal="center" vertical="center" readingOrder="1"/>
    </xf>
    <xf numFmtId="0" fontId="1" fillId="9" borderId="7" xfId="1" applyFill="1" applyBorder="1" applyAlignment="1">
      <alignment horizontal="center" vertical="center" readingOrder="1"/>
    </xf>
    <xf numFmtId="0" fontId="4" fillId="9" borderId="7" xfId="0" applyFont="1" applyFill="1" applyBorder="1" applyAlignment="1">
      <alignment horizontal="center" vertical="center" readingOrder="1"/>
    </xf>
    <xf numFmtId="0" fontId="0" fillId="10" borderId="0" xfId="0" applyFill="1"/>
    <xf numFmtId="2" fontId="4" fillId="7" borderId="7" xfId="0" applyNumberFormat="1" applyFont="1" applyFill="1" applyBorder="1" applyAlignment="1">
      <alignment horizontal="center" vertical="center" readingOrder="1"/>
    </xf>
    <xf numFmtId="0" fontId="3" fillId="3" borderId="4" xfId="0" applyFont="1" applyFill="1" applyBorder="1" applyAlignment="1">
      <alignment readingOrder="1"/>
    </xf>
    <xf numFmtId="0" fontId="3" fillId="3" borderId="5" xfId="0" applyFont="1" applyFill="1" applyBorder="1" applyAlignment="1">
      <alignment readingOrder="1"/>
    </xf>
    <xf numFmtId="0" fontId="3" fillId="3" borderId="6" xfId="0" applyFont="1" applyFill="1" applyBorder="1" applyAlignment="1">
      <alignment readingOrder="1"/>
    </xf>
    <xf numFmtId="0" fontId="8" fillId="3" borderId="4" xfId="0" applyFont="1" applyFill="1" applyBorder="1" applyAlignment="1">
      <alignment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B4A7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ainger.com/product/MONOPRICE-3D-Printing-Filament-40LG41" TargetMode="External"/><Relationship Id="rId13" Type="http://schemas.openxmlformats.org/officeDocument/2006/relationships/hyperlink" Target="https://www.alliedelec.com/product/mikroelektronika/mikroe-513/70377772/" TargetMode="External"/><Relationship Id="rId3" Type="http://schemas.openxmlformats.org/officeDocument/2006/relationships/hyperlink" Target="https://www.thorlabs.com/thorproduct.cfm?partnumber=PL5FB" TargetMode="External"/><Relationship Id="rId7" Type="http://schemas.openxmlformats.org/officeDocument/2006/relationships/hyperlink" Target="https://www.grainger.com/product/GRAINGER-APPROVED-Open-Cell-5GCU7" TargetMode="External"/><Relationship Id="rId12" Type="http://schemas.openxmlformats.org/officeDocument/2006/relationships/hyperlink" Target="https://www.dickssportinggoods.com/p/primed-7-catch-all-replacement-training-net-16pmdu7mnplstctrntra/16pmdu7mnplstctrntra" TargetMode="External"/><Relationship Id="rId2" Type="http://schemas.openxmlformats.org/officeDocument/2006/relationships/hyperlink" Target="https://www.thorlabs.com/thorproduct.cfm?partnumber=TA0505D024" TargetMode="External"/><Relationship Id="rId1" Type="http://schemas.openxmlformats.org/officeDocument/2006/relationships/hyperlink" Target="https://store-usa.arduino.cc/products/arduino-nano-33-ble-sense-with-headers" TargetMode="External"/><Relationship Id="rId6" Type="http://schemas.openxmlformats.org/officeDocument/2006/relationships/hyperlink" Target="https://www.fastenal.com/products/details/0150496" TargetMode="External"/><Relationship Id="rId11" Type="http://schemas.openxmlformats.org/officeDocument/2006/relationships/hyperlink" Target="https://www.alliedelec.com/product/dantona-industries-inc-/rlion-33/70331334/" TargetMode="External"/><Relationship Id="rId5" Type="http://schemas.openxmlformats.org/officeDocument/2006/relationships/hyperlink" Target="https://www.grainger.com/product/GRAINGER-APPROVED-Aluminum-782NV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alliedelec.com/product/ohmite/ok1025e/70022897/" TargetMode="External"/><Relationship Id="rId4" Type="http://schemas.openxmlformats.org/officeDocument/2006/relationships/hyperlink" Target="https://www.grainger.com/product/CHAMPION-SPORTS-Outdoor-Syntex-Leather-Cover-45NL96" TargetMode="External"/><Relationship Id="rId9" Type="http://schemas.openxmlformats.org/officeDocument/2006/relationships/hyperlink" Target="https://www.academy.com/shop/pdp/sklz-bullet-ball-speed-detection-training-ball?gmc_feed=t&amp;campid=71700000087430530&amp;adgroupid=58700007427116982&amp;device=c&amp;keyword=92700066706370442&amp;Channel=ps&amp;&amp;ogmap=SEM%7cPLN%7cGOOG%7cSHOP%7cc%7cSNR%7c%7cNon-Brand-SmartShopping-SportsRec-TeamSports%7cTeamSports%7c%7c%7c&amp;gclid=Cj0KCQiAkZKNBhDiARIsAPsk0WhKe2AJBfo-H9k5LPCmj90iLhoqPQaLNbvx0Y7FJZtHyJt88UT1xJwaAleSEALw_wcB&amp;gclsrc=aw.ds" TargetMode="External"/><Relationship Id="rId14" Type="http://schemas.openxmlformats.org/officeDocument/2006/relationships/hyperlink" Target="https://www.grainger.com/product/3M-Tape-Type-Double-Sided-VHB-48YF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38989-B378-4B63-B0C8-75592B360EDE}">
  <dimension ref="A1:O51"/>
  <sheetViews>
    <sheetView tabSelected="1" zoomScale="80" zoomScaleNormal="80" workbookViewId="0">
      <selection activeCell="F20" sqref="A16:M20"/>
    </sheetView>
  </sheetViews>
  <sheetFormatPr defaultRowHeight="15"/>
  <cols>
    <col min="1" max="1" width="15.85546875" customWidth="1"/>
    <col min="2" max="2" width="22.28515625" bestFit="1" customWidth="1"/>
    <col min="3" max="3" width="13" bestFit="1" customWidth="1"/>
    <col min="4" max="4" width="26" bestFit="1" customWidth="1"/>
    <col min="5" max="5" width="18.28515625" customWidth="1"/>
    <col min="6" max="6" width="95.42578125" bestFit="1" customWidth="1"/>
    <col min="7" max="7" width="10.28515625" customWidth="1"/>
    <col min="8" max="8" width="43.28515625" bestFit="1" customWidth="1"/>
    <col min="9" max="9" width="12" bestFit="1" customWidth="1"/>
    <col min="10" max="10" width="13" bestFit="1" customWidth="1"/>
    <col min="11" max="11" width="13.140625" bestFit="1" customWidth="1"/>
    <col min="12" max="12" width="14.5703125" bestFit="1" customWidth="1"/>
    <col min="13" max="13" width="13" customWidth="1"/>
    <col min="16" max="16" width="20.85546875" customWidth="1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6" t="s">
        <v>8</v>
      </c>
      <c r="J1" s="26" t="s">
        <v>9</v>
      </c>
      <c r="K1" s="26" t="s">
        <v>10</v>
      </c>
      <c r="L1" s="2" t="s">
        <v>11</v>
      </c>
      <c r="M1" s="2" t="s">
        <v>12</v>
      </c>
    </row>
    <row r="2" spans="1:13">
      <c r="A2" s="42" t="s">
        <v>13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>
      <c r="A3" s="3">
        <v>1</v>
      </c>
      <c r="B3" s="4" t="s">
        <v>14</v>
      </c>
      <c r="C3" s="4">
        <v>12</v>
      </c>
      <c r="D3" s="4" t="s">
        <v>15</v>
      </c>
      <c r="E3" s="4" t="s">
        <v>16</v>
      </c>
      <c r="F3" s="4" t="s">
        <v>17</v>
      </c>
      <c r="G3" s="14" t="s">
        <v>6</v>
      </c>
      <c r="H3" s="4" t="s">
        <v>18</v>
      </c>
      <c r="I3" s="20">
        <v>74.540000000000006</v>
      </c>
      <c r="J3" s="20">
        <v>6.22</v>
      </c>
      <c r="K3" s="20"/>
      <c r="L3" s="4">
        <v>1</v>
      </c>
      <c r="M3" s="4"/>
    </row>
    <row r="4" spans="1:13">
      <c r="A4" s="3">
        <v>2</v>
      </c>
      <c r="B4" s="4" t="s">
        <v>19</v>
      </c>
      <c r="C4" s="4">
        <v>1</v>
      </c>
      <c r="D4" s="20" t="s">
        <v>15</v>
      </c>
      <c r="E4" s="4" t="s">
        <v>20</v>
      </c>
      <c r="F4" s="20" t="s">
        <v>21</v>
      </c>
      <c r="G4" s="14" t="s">
        <v>6</v>
      </c>
      <c r="H4" s="4" t="s">
        <v>18</v>
      </c>
      <c r="I4" s="20">
        <v>9.35</v>
      </c>
      <c r="J4" s="20"/>
      <c r="K4" s="20"/>
      <c r="L4" s="4">
        <v>1</v>
      </c>
      <c r="M4" s="4"/>
    </row>
    <row r="5" spans="1:13">
      <c r="A5" s="3">
        <v>3</v>
      </c>
      <c r="B5" s="4" t="s">
        <v>22</v>
      </c>
      <c r="C5" s="4">
        <v>1</v>
      </c>
      <c r="D5" s="20" t="s">
        <v>23</v>
      </c>
      <c r="E5" s="15">
        <v>150496</v>
      </c>
      <c r="F5" s="4" t="s">
        <v>24</v>
      </c>
      <c r="G5" s="14" t="s">
        <v>6</v>
      </c>
      <c r="H5" s="20" t="s">
        <v>18</v>
      </c>
      <c r="I5" s="4">
        <v>27.64</v>
      </c>
      <c r="J5" s="20">
        <v>27.64</v>
      </c>
      <c r="K5" s="4">
        <v>0</v>
      </c>
      <c r="L5" s="4">
        <v>1</v>
      </c>
      <c r="M5" s="4"/>
    </row>
    <row r="6" spans="1:13">
      <c r="A6" s="3">
        <v>4</v>
      </c>
      <c r="B6" s="4" t="s">
        <v>25</v>
      </c>
      <c r="C6" s="4">
        <v>1</v>
      </c>
      <c r="D6" s="5" t="s">
        <v>15</v>
      </c>
      <c r="E6" s="4">
        <v>10551</v>
      </c>
      <c r="F6" s="4" t="s">
        <v>26</v>
      </c>
      <c r="G6" s="14" t="s">
        <v>6</v>
      </c>
      <c r="H6" s="20" t="s">
        <v>18</v>
      </c>
      <c r="I6" s="4">
        <v>35.74</v>
      </c>
      <c r="J6" s="20"/>
      <c r="K6" s="4"/>
      <c r="L6" s="4">
        <v>1</v>
      </c>
      <c r="M6" s="4"/>
    </row>
    <row r="7" spans="1:13">
      <c r="A7" s="45" t="s">
        <v>27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>
      <c r="A8" s="6">
        <v>5</v>
      </c>
      <c r="B8" s="21" t="s">
        <v>28</v>
      </c>
      <c r="C8" s="7">
        <v>1</v>
      </c>
      <c r="D8" s="21" t="s">
        <v>29</v>
      </c>
      <c r="E8" s="7">
        <v>19501394</v>
      </c>
      <c r="F8" s="21" t="s">
        <v>30</v>
      </c>
      <c r="G8" s="22" t="s">
        <v>6</v>
      </c>
      <c r="H8" s="21" t="s">
        <v>18</v>
      </c>
      <c r="I8" s="21">
        <v>21.99</v>
      </c>
      <c r="J8" s="21"/>
      <c r="K8" s="7"/>
      <c r="L8" s="7">
        <v>1</v>
      </c>
      <c r="M8" s="7"/>
    </row>
    <row r="9" spans="1:13">
      <c r="A9" s="42" t="s">
        <v>31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>
      <c r="A10" s="8">
        <v>6</v>
      </c>
      <c r="B10" s="9" t="s">
        <v>32</v>
      </c>
      <c r="C10" s="9">
        <v>1</v>
      </c>
      <c r="D10" s="9" t="s">
        <v>15</v>
      </c>
      <c r="E10" s="9" t="s">
        <v>33</v>
      </c>
      <c r="F10" s="25" t="s">
        <v>34</v>
      </c>
      <c r="G10" s="10" t="s">
        <v>6</v>
      </c>
      <c r="H10" s="9" t="s">
        <v>18</v>
      </c>
      <c r="I10" s="23">
        <v>3.96</v>
      </c>
      <c r="J10" s="33"/>
      <c r="K10" s="9"/>
      <c r="L10" s="9">
        <v>1</v>
      </c>
      <c r="M10" s="9"/>
    </row>
    <row r="11" spans="1:13">
      <c r="A11" s="8">
        <v>7</v>
      </c>
      <c r="B11" s="9" t="s">
        <v>35</v>
      </c>
      <c r="C11" s="9">
        <v>1</v>
      </c>
      <c r="D11" s="9" t="s">
        <v>15</v>
      </c>
      <c r="E11" s="23" t="s">
        <v>36</v>
      </c>
      <c r="F11" s="25" t="s">
        <v>37</v>
      </c>
      <c r="G11" s="10" t="s">
        <v>6</v>
      </c>
      <c r="H11" s="9" t="s">
        <v>18</v>
      </c>
      <c r="I11" s="23">
        <v>8.94</v>
      </c>
      <c r="J11" s="33"/>
      <c r="K11" s="9"/>
      <c r="L11" s="9">
        <v>1</v>
      </c>
      <c r="M11" s="9"/>
    </row>
    <row r="12" spans="1:13">
      <c r="A12" s="42" t="s">
        <v>38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>
      <c r="A13" s="11">
        <v>8</v>
      </c>
      <c r="B13" s="19" t="s">
        <v>39</v>
      </c>
      <c r="C13" s="13">
        <v>1</v>
      </c>
      <c r="D13" s="17" t="s">
        <v>40</v>
      </c>
      <c r="E13" s="31" t="s">
        <v>41</v>
      </c>
      <c r="F13" s="17" t="s">
        <v>42</v>
      </c>
      <c r="G13" s="16" t="s">
        <v>6</v>
      </c>
      <c r="H13" s="17" t="s">
        <v>43</v>
      </c>
      <c r="I13" s="24">
        <v>33.4</v>
      </c>
      <c r="J13" s="17"/>
      <c r="K13" s="13"/>
      <c r="L13" s="13">
        <v>1</v>
      </c>
      <c r="M13" s="12"/>
    </row>
    <row r="14" spans="1:13">
      <c r="A14" s="11">
        <v>9</v>
      </c>
      <c r="B14" s="12" t="s">
        <v>44</v>
      </c>
      <c r="C14" s="13">
        <v>2</v>
      </c>
      <c r="D14" s="17" t="s">
        <v>45</v>
      </c>
      <c r="E14" s="17" t="s">
        <v>46</v>
      </c>
      <c r="F14" s="17" t="s">
        <v>47</v>
      </c>
      <c r="G14" s="16" t="s">
        <v>6</v>
      </c>
      <c r="H14" s="17" t="s">
        <v>48</v>
      </c>
      <c r="I14" s="24">
        <v>33.28</v>
      </c>
      <c r="J14" s="24"/>
      <c r="K14" s="13"/>
      <c r="L14" s="13">
        <v>2</v>
      </c>
      <c r="M14" s="12"/>
    </row>
    <row r="15" spans="1:13">
      <c r="A15" s="11">
        <v>10</v>
      </c>
      <c r="B15" s="12" t="s">
        <v>49</v>
      </c>
      <c r="C15" s="13">
        <v>4</v>
      </c>
      <c r="D15" s="17" t="s">
        <v>45</v>
      </c>
      <c r="E15" s="17" t="s">
        <v>50</v>
      </c>
      <c r="F15" s="17" t="s">
        <v>51</v>
      </c>
      <c r="G15" s="16" t="s">
        <v>6</v>
      </c>
      <c r="H15" s="17" t="s">
        <v>48</v>
      </c>
      <c r="I15" s="24">
        <v>65.47</v>
      </c>
      <c r="J15" s="24"/>
      <c r="K15" s="19"/>
      <c r="L15" s="19">
        <v>4</v>
      </c>
      <c r="M15" s="12"/>
    </row>
    <row r="16" spans="1:13">
      <c r="A16" s="11">
        <v>11</v>
      </c>
      <c r="B16" s="19" t="s">
        <v>52</v>
      </c>
      <c r="C16" s="13">
        <v>50</v>
      </c>
      <c r="D16" s="17" t="s">
        <v>53</v>
      </c>
      <c r="E16" s="17" t="s">
        <v>54</v>
      </c>
      <c r="F16" s="17" t="s">
        <v>55</v>
      </c>
      <c r="G16" s="16" t="s">
        <v>6</v>
      </c>
      <c r="H16" s="17" t="s">
        <v>48</v>
      </c>
      <c r="I16" s="41">
        <v>0.5</v>
      </c>
      <c r="J16" s="24">
        <v>0.01</v>
      </c>
      <c r="K16" s="13"/>
      <c r="L16" s="19">
        <v>1</v>
      </c>
      <c r="M16" s="12"/>
    </row>
    <row r="17" spans="1:13">
      <c r="A17" s="11">
        <v>12</v>
      </c>
      <c r="B17" s="12" t="s">
        <v>56</v>
      </c>
      <c r="C17" s="13">
        <v>10</v>
      </c>
      <c r="D17" s="17" t="s">
        <v>53</v>
      </c>
      <c r="E17" s="24" t="s">
        <v>57</v>
      </c>
      <c r="F17" s="32" t="s">
        <v>58</v>
      </c>
      <c r="G17" s="16" t="s">
        <v>6</v>
      </c>
      <c r="H17" s="17" t="s">
        <v>59</v>
      </c>
      <c r="I17" s="24">
        <v>15.3</v>
      </c>
      <c r="J17" s="17">
        <v>1.53</v>
      </c>
      <c r="K17" s="13"/>
      <c r="L17" s="19">
        <v>1</v>
      </c>
      <c r="M17" s="12"/>
    </row>
    <row r="18" spans="1:13">
      <c r="A18" s="11">
        <v>13</v>
      </c>
      <c r="B18" s="12" t="s">
        <v>60</v>
      </c>
      <c r="C18" s="13">
        <v>10</v>
      </c>
      <c r="D18" s="17" t="s">
        <v>53</v>
      </c>
      <c r="E18" s="17"/>
      <c r="F18" s="32" t="s">
        <v>61</v>
      </c>
      <c r="G18" s="16" t="s">
        <v>6</v>
      </c>
      <c r="H18" s="17" t="s">
        <v>62</v>
      </c>
      <c r="I18" s="17"/>
      <c r="J18" s="17"/>
      <c r="K18" s="13"/>
      <c r="L18" s="19"/>
      <c r="M18" s="12"/>
    </row>
    <row r="19" spans="1:13">
      <c r="A19" s="45" t="s">
        <v>63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>
      <c r="A20" s="34">
        <v>14</v>
      </c>
      <c r="B20" s="35" t="s">
        <v>64</v>
      </c>
      <c r="C20" s="39">
        <v>1</v>
      </c>
      <c r="D20" s="35" t="s">
        <v>65</v>
      </c>
      <c r="E20" s="39">
        <v>15223984</v>
      </c>
      <c r="F20" s="35" t="s">
        <v>66</v>
      </c>
      <c r="G20" s="38" t="s">
        <v>6</v>
      </c>
      <c r="H20" s="37" t="s">
        <v>63</v>
      </c>
      <c r="I20" s="37">
        <v>39.99</v>
      </c>
      <c r="J20" s="37"/>
      <c r="K20" s="36"/>
      <c r="L20" s="35">
        <v>1</v>
      </c>
      <c r="M20" s="39"/>
    </row>
    <row r="22" spans="1:13">
      <c r="L22" s="28" t="s">
        <v>67</v>
      </c>
      <c r="M22" s="30" cm="1">
        <f t="array" ref="M22">SUM(I3:I6*L3:L6,I8:I8*L8:L8,I10:I11*L10:L11,I13:I18*L13:L18,I20:I20*L20:L20)</f>
        <v>599.79</v>
      </c>
    </row>
    <row r="23" spans="1:13">
      <c r="H23" s="29"/>
    </row>
    <row r="24" spans="1:13">
      <c r="E24" s="27"/>
    </row>
    <row r="26" spans="1:13">
      <c r="E26" s="27"/>
    </row>
    <row r="28" spans="1:13">
      <c r="E28" s="27"/>
    </row>
    <row r="29" spans="1:13">
      <c r="E29" s="27"/>
    </row>
    <row r="33" spans="1:15">
      <c r="O33" s="18"/>
    </row>
    <row r="40" spans="1:15" s="40" customFormat="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5" s="40" customFormat="1">
      <c r="A41"/>
      <c r="B41"/>
      <c r="C41"/>
      <c r="D41"/>
      <c r="E41"/>
      <c r="F41"/>
      <c r="G41"/>
      <c r="H41"/>
      <c r="I41"/>
      <c r="J41"/>
      <c r="K41"/>
      <c r="L41"/>
      <c r="M41"/>
    </row>
    <row r="51" ht="15" customHeight="1"/>
  </sheetData>
  <mergeCells count="5">
    <mergeCell ref="A2:M2"/>
    <mergeCell ref="A7:M7"/>
    <mergeCell ref="A9:M9"/>
    <mergeCell ref="A12:M12"/>
    <mergeCell ref="A19:M19"/>
  </mergeCells>
  <phoneticPr fontId="10" type="noConversion"/>
  <hyperlinks>
    <hyperlink ref="G13" r:id="rId1" xr:uid="{DBC08DA6-DE02-4A68-9F36-B7961705311B}"/>
    <hyperlink ref="G14" r:id="rId2" xr:uid="{9A619C99-B8D4-440C-B9E4-D25E3030FF22}"/>
    <hyperlink ref="G15" r:id="rId3" xr:uid="{77DAC5D8-8218-40CE-A228-F3EBF0D8FEE2}"/>
    <hyperlink ref="G3" r:id="rId4" xr:uid="{5AD8662E-6BF9-4F60-9153-EEE5DBE8E8A0}"/>
    <hyperlink ref="G4" r:id="rId5" xr:uid="{0DAB2E2D-2235-4B8F-A738-952A7E2916D4}"/>
    <hyperlink ref="G5" r:id="rId6" xr:uid="{6D0BC785-8A0C-425D-84C1-EDFD602BB5A9}"/>
    <hyperlink ref="G10" r:id="rId7" xr:uid="{2BD0C380-D504-4C0C-A00F-51E17481DCBB}"/>
    <hyperlink ref="G6" r:id="rId8" xr:uid="{AF177272-E947-468B-9B8E-826D2FEB6EFC}"/>
    <hyperlink ref="G8" r:id="rId9" xr:uid="{378FFBFF-808F-4365-BCE3-A1B5CF296AC4}"/>
    <hyperlink ref="G16" r:id="rId10" xr:uid="{80C7996C-F71D-405A-A1E6-ADB0077692BD}"/>
    <hyperlink ref="G17" r:id="rId11" xr:uid="{F28357C8-AFF0-4B8A-B00B-CDDDB9D33508}"/>
    <hyperlink ref="G20" r:id="rId12" xr:uid="{0F74D1BD-5D4B-420F-8F70-9F9FAA823AEF}"/>
    <hyperlink ref="G18" r:id="rId13" xr:uid="{228602E2-DC1E-4123-A6BE-56BE4BD193DA}"/>
    <hyperlink ref="G11" r:id="rId14" xr:uid="{38B21B38-1979-43D8-A6DD-A52B801D1AF6}"/>
  </hyperlinks>
  <pageMargins left="0.7" right="0.7" top="0.75" bottom="0.75" header="0.3" footer="0.3"/>
  <pageSetup orientation="portrait"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DC32DF95CF4E43BC534DAE29C74C5A" ma:contentTypeVersion="5" ma:contentTypeDescription="Create a new document." ma:contentTypeScope="" ma:versionID="2680861288c40f4c32572165151958e8">
  <xsd:schema xmlns:xsd="http://www.w3.org/2001/XMLSchema" xmlns:xs="http://www.w3.org/2001/XMLSchema" xmlns:p="http://schemas.microsoft.com/office/2006/metadata/properties" xmlns:ns3="cae89efb-4ae6-46e5-8ad5-2414005fb59d" xmlns:ns4="d362502e-fa54-4004-a29f-3e38c992c75d" targetNamespace="http://schemas.microsoft.com/office/2006/metadata/properties" ma:root="true" ma:fieldsID="ef60a08688ded388061aae453fdb67a8" ns3:_="" ns4:_="">
    <xsd:import namespace="cae89efb-4ae6-46e5-8ad5-2414005fb59d"/>
    <xsd:import namespace="d362502e-fa54-4004-a29f-3e38c992c75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e89efb-4ae6-46e5-8ad5-2414005fb5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62502e-fa54-4004-a29f-3e38c992c7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B90C70-64EF-4F0E-87F4-B780C53495A6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purl.org/dc/elements/1.1/"/>
    <ds:schemaRef ds:uri="cae89efb-4ae6-46e5-8ad5-2414005fb59d"/>
    <ds:schemaRef ds:uri="http://schemas.microsoft.com/office/2006/documentManagement/types"/>
    <ds:schemaRef ds:uri="http://schemas.openxmlformats.org/package/2006/metadata/core-properties"/>
    <ds:schemaRef ds:uri="d362502e-fa54-4004-a29f-3e38c992c75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7711712-B146-45FA-B340-95825D1B82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e89efb-4ae6-46e5-8ad5-2414005fb59d"/>
    <ds:schemaRef ds:uri="d362502e-fa54-4004-a29f-3e38c992c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9B9AFE-FBCB-4B6E-8A71-BFBD21AEA9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David</cp:lastModifiedBy>
  <cp:revision/>
  <dcterms:created xsi:type="dcterms:W3CDTF">2020-11-17T20:50:08Z</dcterms:created>
  <dcterms:modified xsi:type="dcterms:W3CDTF">2022-02-25T00:45:05Z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0x01010059DC32DF95CF4E43BC534DAE29C74C5A</vt:lpwstr>
  </property>
</Properties>
</file>