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PRING 15'\Senior Design II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" l="1"/>
  <c r="J64" i="1" l="1"/>
  <c r="J61" i="1"/>
  <c r="J59" i="1"/>
  <c r="J58" i="1"/>
  <c r="J57" i="1" l="1"/>
  <c r="J53" i="1"/>
  <c r="J55" i="1"/>
  <c r="J56" i="1"/>
  <c r="J51" i="1"/>
  <c r="J52" i="1"/>
  <c r="J54" i="1"/>
  <c r="J41" i="1"/>
  <c r="J50" i="1"/>
  <c r="J49" i="1"/>
  <c r="J48" i="1"/>
  <c r="J45" i="1"/>
  <c r="J46" i="1"/>
  <c r="J47" i="1"/>
  <c r="J38" i="1"/>
  <c r="J39" i="1"/>
  <c r="J40" i="1"/>
  <c r="J42" i="1"/>
  <c r="J43" i="1"/>
  <c r="J44" i="1"/>
  <c r="J37" i="1"/>
  <c r="J36" i="1"/>
  <c r="J35" i="1"/>
  <c r="J34" i="1"/>
  <c r="J33" i="1"/>
  <c r="J32" i="1"/>
  <c r="J31" i="1"/>
  <c r="J30" i="1"/>
  <c r="J29" i="1"/>
  <c r="J28" i="1"/>
  <c r="J27" i="1"/>
  <c r="J26" i="1"/>
  <c r="F25" i="2" l="1"/>
  <c r="F24" i="2"/>
  <c r="F23" i="2"/>
  <c r="F22" i="2"/>
  <c r="F19" i="2"/>
  <c r="F18" i="2"/>
  <c r="F21" i="2"/>
  <c r="F20" i="2"/>
  <c r="F26" i="2"/>
  <c r="J21" i="1" l="1"/>
  <c r="J20" i="1"/>
  <c r="J19" i="1"/>
  <c r="J22" i="1"/>
  <c r="J23" i="1"/>
  <c r="J24" i="1"/>
  <c r="J25" i="1"/>
  <c r="J18" i="1"/>
</calcChain>
</file>

<file path=xl/sharedStrings.xml><?xml version="1.0" encoding="utf-8"?>
<sst xmlns="http://schemas.openxmlformats.org/spreadsheetml/2006/main" count="686" uniqueCount="245">
  <si>
    <t>Part</t>
  </si>
  <si>
    <t>Brand</t>
  </si>
  <si>
    <t>Manufacture Part #</t>
  </si>
  <si>
    <t>In-Store/Online</t>
  </si>
  <si>
    <t>Ordering Source</t>
  </si>
  <si>
    <t>Source Part #</t>
  </si>
  <si>
    <t>Price Per Unit</t>
  </si>
  <si>
    <t>Quantity</t>
  </si>
  <si>
    <t>Shipping Price</t>
  </si>
  <si>
    <t>Total Price</t>
  </si>
  <si>
    <t>Order Date</t>
  </si>
  <si>
    <t>Delivery Date</t>
  </si>
  <si>
    <t>2x4x1/8 Construction Box Steel (A500)</t>
  </si>
  <si>
    <t>N/A</t>
  </si>
  <si>
    <t xml:space="preserve"> N/A</t>
  </si>
  <si>
    <t>In-Store</t>
  </si>
  <si>
    <t>Sabel</t>
  </si>
  <si>
    <t>2x1x1/8 Construction Box Steel (A500)</t>
  </si>
  <si>
    <t>6 Speed Transaxle</t>
  </si>
  <si>
    <t>Peerless</t>
  </si>
  <si>
    <t>820-040</t>
  </si>
  <si>
    <t>Online</t>
  </si>
  <si>
    <t>Floor Mount Brake Pedal</t>
  </si>
  <si>
    <t>Wilwood</t>
  </si>
  <si>
    <t>Amazon.com</t>
  </si>
  <si>
    <t>B003XVLGN8</t>
  </si>
  <si>
    <t xml:space="preserve">1" Bore Master Brake Cylinder </t>
  </si>
  <si>
    <t>B003XVJOHS</t>
  </si>
  <si>
    <t>5-Hole Brake Drum</t>
  </si>
  <si>
    <t>AL-KO</t>
  </si>
  <si>
    <t>545LB3E</t>
  </si>
  <si>
    <t>B001IN5KUI</t>
  </si>
  <si>
    <t>10" Trailer Electric Drum Brake (Left &amp; Right)</t>
  </si>
  <si>
    <t>TruRyde</t>
  </si>
  <si>
    <t>23158-C9</t>
  </si>
  <si>
    <t>B0098M5LUK</t>
  </si>
  <si>
    <t>Rubber Torsion Trailer Axle</t>
  </si>
  <si>
    <t>Reliable</t>
  </si>
  <si>
    <t>B000F5861K</t>
  </si>
  <si>
    <t>Trailer Spindle (#84)</t>
  </si>
  <si>
    <t>Shadow</t>
  </si>
  <si>
    <t>ST-SP20484F</t>
  </si>
  <si>
    <t>B009COAXVQ</t>
  </si>
  <si>
    <t>Spindle Bearings</t>
  </si>
  <si>
    <t>Western Prime</t>
  </si>
  <si>
    <t>BK-3500</t>
  </si>
  <si>
    <t>B00MMSOZAO</t>
  </si>
  <si>
    <t>10" Trailer Disc Brake Assemblely (1 Axle Kit)</t>
  </si>
  <si>
    <t>Kodiak</t>
  </si>
  <si>
    <t>2/HRCM-10-DAC</t>
  </si>
  <si>
    <t>B006UH5IMC</t>
  </si>
  <si>
    <t>Bicycle Crank</t>
  </si>
  <si>
    <t>Retrospec</t>
  </si>
  <si>
    <t>3020M-10-48</t>
  </si>
  <si>
    <t>B00FNT1BJ2</t>
  </si>
  <si>
    <t>Bicycle Pedal</t>
  </si>
  <si>
    <t>Coromose</t>
  </si>
  <si>
    <t>B00LXQBXDS</t>
  </si>
  <si>
    <t>Bicycle Bottom Bracket</t>
  </si>
  <si>
    <t>Sunlite</t>
  </si>
  <si>
    <t>B003COD29C</t>
  </si>
  <si>
    <t>Bicycle Free Wheel</t>
  </si>
  <si>
    <t>Shiamno</t>
  </si>
  <si>
    <t>ISF120016</t>
  </si>
  <si>
    <t>B001GSSIIG</t>
  </si>
  <si>
    <t>Bicycle Chain</t>
  </si>
  <si>
    <t>KMC</t>
  </si>
  <si>
    <t>Z410 112L BLK</t>
  </si>
  <si>
    <t>B0013C7M6E</t>
  </si>
  <si>
    <t xml:space="preserve">Total Price </t>
  </si>
  <si>
    <t>Wheels/Tires</t>
  </si>
  <si>
    <t xml:space="preserve">Lawn Mower Idler </t>
  </si>
  <si>
    <t>Pillow Block Mounted Bearing</t>
  </si>
  <si>
    <t>Spur Gear</t>
  </si>
  <si>
    <t>Bottom Bracket Shell</t>
  </si>
  <si>
    <t>1" Bore Diameter Sheave</t>
  </si>
  <si>
    <t>5/8" Bore Diameter Sheave</t>
  </si>
  <si>
    <t>B001V6OE1S</t>
  </si>
  <si>
    <t>ICpower1</t>
  </si>
  <si>
    <t>Hub City</t>
  </si>
  <si>
    <t>1001-07080</t>
  </si>
  <si>
    <t>B00ECZZG7G</t>
  </si>
  <si>
    <t>Martin</t>
  </si>
  <si>
    <t>B004BDO0EY</t>
  </si>
  <si>
    <t>TBA</t>
  </si>
  <si>
    <t>B001GSSL1A</t>
  </si>
  <si>
    <t>BK231</t>
  </si>
  <si>
    <t>TB Woods</t>
  </si>
  <si>
    <t>B003N17P0Q</t>
  </si>
  <si>
    <t xml:space="preserve">AK2458 </t>
  </si>
  <si>
    <t>B003N17JRU</t>
  </si>
  <si>
    <t>Staton-Inc</t>
  </si>
  <si>
    <t>Freewheel Sprocket Adaptor</t>
  </si>
  <si>
    <t>Discount Tire</t>
  </si>
  <si>
    <t>Hitch Mount Receiver</t>
  </si>
  <si>
    <t>Trailer Swivel Mount Jack</t>
  </si>
  <si>
    <t>PMD Products</t>
  </si>
  <si>
    <t>B00PB7UV1A</t>
  </si>
  <si>
    <t>Flagline</t>
  </si>
  <si>
    <t>B000CQOIVO</t>
  </si>
  <si>
    <t>Husky Ball Coupler</t>
  </si>
  <si>
    <t>Husky</t>
  </si>
  <si>
    <t>B004OK86O4</t>
  </si>
  <si>
    <t>Towing Trailer Lights</t>
  </si>
  <si>
    <t>ucostore</t>
  </si>
  <si>
    <t>B0041AOHZ2</t>
  </si>
  <si>
    <t>Driver Seat</t>
  </si>
  <si>
    <t>Wise Economy</t>
  </si>
  <si>
    <t>WD734PLS-711</t>
  </si>
  <si>
    <t>B00LG7VIRU</t>
  </si>
  <si>
    <t>Rear Axle Shaft</t>
  </si>
  <si>
    <t>Dorman</t>
  </si>
  <si>
    <t>630-300</t>
  </si>
  <si>
    <t>B000C14QES</t>
  </si>
  <si>
    <t>Rear Disc Brake Rotor</t>
  </si>
  <si>
    <t>Dura International</t>
  </si>
  <si>
    <t>BR53010</t>
  </si>
  <si>
    <t>B00BLYZ9P0</t>
  </si>
  <si>
    <t>30 mm Mounted Bearing</t>
  </si>
  <si>
    <t>VXB</t>
  </si>
  <si>
    <t>Kit7347</t>
  </si>
  <si>
    <t>B002BBOF5W</t>
  </si>
  <si>
    <t>5/8 Mounted Bearing</t>
  </si>
  <si>
    <t>SKF</t>
  </si>
  <si>
    <t>FYI 5/8FM</t>
  </si>
  <si>
    <t>B00DBNPQ5M</t>
  </si>
  <si>
    <t>Right Rear Disc Caliper</t>
  </si>
  <si>
    <t>ARC</t>
  </si>
  <si>
    <t>50-4376</t>
  </si>
  <si>
    <t>B0001YFTXQ</t>
  </si>
  <si>
    <t>Left Rear Disc Caliper</t>
  </si>
  <si>
    <t>50-4377</t>
  </si>
  <si>
    <t>B0001YFTYK</t>
  </si>
  <si>
    <t>Seat Swivle</t>
  </si>
  <si>
    <t>Springfield Marine</t>
  </si>
  <si>
    <t>B000KKB811</t>
  </si>
  <si>
    <t>HM</t>
  </si>
  <si>
    <t>In Store</t>
  </si>
  <si>
    <t>Lowes</t>
  </si>
  <si>
    <t>Bench 3/8 Hex Nuts (Box of 100)</t>
  </si>
  <si>
    <t>Bench 3/8 by 2.5" Carriage Bolts (Box of 100)</t>
  </si>
  <si>
    <t>1-1/4" x 3ft 12 GA Bench Brackets</t>
  </si>
  <si>
    <t>1-1/4" x 6ft 12 GA Bench Brackets</t>
  </si>
  <si>
    <t>ACQ Top Choice</t>
  </si>
  <si>
    <t>Bench Seat Wood Planks (2x10x16)</t>
  </si>
  <si>
    <t xml:space="preserve">Bar Top Wood Planks </t>
  </si>
  <si>
    <t>1/8 X 8ft Sheet Metal</t>
  </si>
  <si>
    <t>Kelly Sheet Metal</t>
  </si>
  <si>
    <t>Sabel Steel</t>
  </si>
  <si>
    <t>1" Round Driveshaft Steel (20')</t>
  </si>
  <si>
    <t>3/4" Round Steering Column Steel (20')</t>
  </si>
  <si>
    <t>2" x 1/4" Square Tubing</t>
  </si>
  <si>
    <t>1/4" Coil Plate (for mounting brackets)</t>
  </si>
  <si>
    <t>^^LOWES TAX AMOUNT</t>
  </si>
  <si>
    <t>Bench 3/8" Washers (Box of 100)</t>
  </si>
  <si>
    <t>Brett</t>
  </si>
  <si>
    <t>Steering 3/4"-10x5.5" Hex Cap Screw</t>
  </si>
  <si>
    <t>Fastenal.com</t>
  </si>
  <si>
    <t>^^FASTENAL TAX AMOUNT</t>
  </si>
  <si>
    <t>Steering 3/4"-10 Nylon Nut</t>
  </si>
  <si>
    <t>3/8"-16x2"x7" U Bolts (with nuts and washers)</t>
  </si>
  <si>
    <t>Alejandro</t>
  </si>
  <si>
    <t>Steering Rack &amp; Pinion</t>
  </si>
  <si>
    <t>Summitracing.com</t>
  </si>
  <si>
    <t>Steering Wheel</t>
  </si>
  <si>
    <t>U Joint</t>
  </si>
  <si>
    <t>HFM-HEXSR2</t>
  </si>
  <si>
    <t>REB-270-8675</t>
  </si>
  <si>
    <t>UIS-8052510</t>
  </si>
  <si>
    <t>HEXSR2</t>
  </si>
  <si>
    <t>270-8675</t>
  </si>
  <si>
    <t>Kyle</t>
  </si>
  <si>
    <t>Ron</t>
  </si>
  <si>
    <t>Buyer</t>
  </si>
  <si>
    <t>Rear Brake Pads</t>
  </si>
  <si>
    <t>Sheave</t>
  </si>
  <si>
    <t>B003N17JU2</t>
  </si>
  <si>
    <t>AK2534</t>
  </si>
  <si>
    <t>Dura Int</t>
  </si>
  <si>
    <t>BP881C</t>
  </si>
  <si>
    <t>B001UCGPVU</t>
  </si>
  <si>
    <t>McMaster.com</t>
  </si>
  <si>
    <r>
      <t xml:space="preserve">McMaster Order </t>
    </r>
    <r>
      <rPr>
        <sz val="11"/>
        <color rgb="FF00B0F0"/>
        <rFont val="Calibri"/>
        <family val="2"/>
        <scheme val="minor"/>
      </rPr>
      <t>(**see invoice**)</t>
    </r>
  </si>
  <si>
    <t>Chain Tensioners</t>
  </si>
  <si>
    <t>B008BPNIVY</t>
  </si>
  <si>
    <t>Razor</t>
  </si>
  <si>
    <t>U-Joint, 9/16 In 26-Spline to 3/4 Round</t>
  </si>
  <si>
    <t>Sweet Mfg</t>
  </si>
  <si>
    <t>Speedway.com</t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</si>
  <si>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invoice- 106648)</t>
    </r>
  </si>
  <si>
    <t>Fastenal</t>
  </si>
  <si>
    <t>Stephen</t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</si>
  <si>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invoice- 106537)</t>
    </r>
  </si>
  <si>
    <t xml:space="preserve">Cold Rolled 1" Shafts </t>
  </si>
  <si>
    <t>2 x 1 Rectangular tubing</t>
  </si>
  <si>
    <t>Reimbersed?</t>
  </si>
  <si>
    <t>Y</t>
  </si>
  <si>
    <t>Auto Zone</t>
  </si>
  <si>
    <t>O' Reilly</t>
  </si>
  <si>
    <t>Tractor Supply</t>
  </si>
  <si>
    <t>Fouraker Elec.</t>
  </si>
  <si>
    <r>
      <t>Lowes Order</t>
    </r>
    <r>
      <rPr>
        <sz val="11"/>
        <color rgb="FF00B0F0"/>
        <rFont val="Calibri"/>
        <family val="2"/>
        <scheme val="minor"/>
      </rPr>
      <t xml:space="preserve"> (**see invoice- 02707)</t>
    </r>
  </si>
  <si>
    <r>
      <t xml:space="preserve">Lowes Order </t>
    </r>
    <r>
      <rPr>
        <sz val="11"/>
        <color rgb="FF00B0F0"/>
        <rFont val="Calibri"/>
        <family val="2"/>
        <scheme val="minor"/>
      </rPr>
      <t>(**see invoice- 67005)</t>
    </r>
  </si>
  <si>
    <r>
      <t xml:space="preserve">Autozone Order </t>
    </r>
    <r>
      <rPr>
        <sz val="11"/>
        <color rgb="FF00B0F0"/>
        <rFont val="Calibri"/>
        <family val="2"/>
        <scheme val="minor"/>
      </rPr>
      <t>(**see invoice- 885433)</t>
    </r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</si>
  <si>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invoice- 107646)</t>
    </r>
  </si>
  <si>
    <r>
      <t>O' Reilly Order</t>
    </r>
    <r>
      <rPr>
        <sz val="11"/>
        <color rgb="FF00B0F0"/>
        <rFont val="Calibri"/>
        <family val="2"/>
        <scheme val="minor"/>
      </rPr>
      <t xml:space="preserve"> (**see invoice- 2149-455633)</t>
    </r>
  </si>
  <si>
    <r>
      <t>Tractor Supply Order</t>
    </r>
    <r>
      <rPr>
        <sz val="11"/>
        <color rgb="FF00B0F0"/>
        <rFont val="Calibri"/>
        <family val="2"/>
        <scheme val="minor"/>
      </rPr>
      <t>(**see invoice-394469)</t>
    </r>
  </si>
  <si>
    <r>
      <t>Fastenal Order</t>
    </r>
    <r>
      <rPr>
        <sz val="11"/>
        <color rgb="FF00B0F0"/>
        <rFont val="Calibri"/>
        <family val="2"/>
        <scheme val="minor"/>
      </rPr>
      <t xml:space="preserve"> (**see invoice- 107129)</t>
    </r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</si>
  <si>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invoice- 106878)</t>
    </r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</si>
  <si>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invoice- 107011)</t>
    </r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</si>
  <si>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invoice- 106877)</t>
    </r>
  </si>
  <si>
    <r>
      <t>Fouraker Elec. Order</t>
    </r>
    <r>
      <rPr>
        <sz val="11"/>
        <color rgb="FF00B0F0"/>
        <rFont val="Calibri"/>
        <family val="2"/>
        <scheme val="minor"/>
      </rPr>
      <t xml:space="preserve"> (**see invoice- T-20027490)</t>
    </r>
  </si>
  <si>
    <r>
      <t>O' Reilly Order</t>
    </r>
    <r>
      <rPr>
        <sz val="11"/>
        <color rgb="FF00B0F0"/>
        <rFont val="Calibri"/>
        <family val="2"/>
        <scheme val="minor"/>
      </rPr>
      <t xml:space="preserve"> (**see invoice- 2149-455886)</t>
    </r>
  </si>
  <si>
    <r>
      <t>Autozone Order</t>
    </r>
    <r>
      <rPr>
        <sz val="11"/>
        <color rgb="FF00B0F0"/>
        <rFont val="Calibri"/>
        <family val="2"/>
        <scheme val="minor"/>
      </rPr>
      <t xml:space="preserve"> (**see invoice- 046789)</t>
    </r>
  </si>
  <si>
    <t>1/4 x 1/4 Keystock</t>
  </si>
  <si>
    <t>Grainger</t>
  </si>
  <si>
    <t>Cable Ties</t>
  </si>
  <si>
    <t>Car Quest</t>
  </si>
  <si>
    <t>Relay-12Amp-DC-12</t>
  </si>
  <si>
    <r>
      <t xml:space="preserve">Lowe's Order </t>
    </r>
    <r>
      <rPr>
        <sz val="11"/>
        <color rgb="FF00B0F0"/>
        <rFont val="Calibri"/>
        <family val="2"/>
        <scheme val="minor"/>
      </rPr>
      <t>(**see invoice- 05766)</t>
    </r>
  </si>
  <si>
    <r>
      <t xml:space="preserve">Summit Order </t>
    </r>
    <r>
      <rPr>
        <sz val="11"/>
        <color rgb="FF00B0F0"/>
        <rFont val="Calibri"/>
        <family val="2"/>
        <scheme val="minor"/>
      </rPr>
      <t>(**see invoice- 3591606)</t>
    </r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</si>
  <si>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invoice- 106003)</t>
    </r>
  </si>
  <si>
    <t>1 Sheet 16GA material</t>
  </si>
  <si>
    <r>
      <t xml:space="preserve">Fastenal Order </t>
    </r>
    <r>
      <rPr>
        <sz val="11"/>
        <color rgb="FF00B0F0"/>
        <rFont val="Calibri"/>
        <family val="2"/>
        <scheme val="minor"/>
      </rPr>
      <t>(**see invoice- 107662)</t>
    </r>
  </si>
  <si>
    <t>Roof &amp; Awning</t>
  </si>
  <si>
    <t>Capital Awning Co.</t>
  </si>
  <si>
    <t>Dan M. Crapser</t>
  </si>
  <si>
    <r>
      <t xml:space="preserve">Bartop </t>
    </r>
    <r>
      <rPr>
        <sz val="11"/>
        <color rgb="FF00B0F0"/>
        <rFont val="Calibri"/>
        <family val="2"/>
        <scheme val="minor"/>
      </rPr>
      <t>(**see invoice- 742)</t>
    </r>
  </si>
  <si>
    <t>Scottys Tubes N Hoses</t>
  </si>
  <si>
    <r>
      <t>McMaster Order</t>
    </r>
    <r>
      <rPr>
        <sz val="11"/>
        <color rgb="FF00B0F0"/>
        <rFont val="Calibri"/>
        <family val="2"/>
        <scheme val="minor"/>
      </rPr>
      <t xml:space="preserve"> (**see invoice- 2175)</t>
    </r>
  </si>
  <si>
    <r>
      <t xml:space="preserve">Hydraulic Brake Line Kit </t>
    </r>
    <r>
      <rPr>
        <sz val="11"/>
        <color rgb="FF00B0F0"/>
        <rFont val="Calibri"/>
        <family val="2"/>
        <scheme val="minor"/>
      </rPr>
      <t>(**see invoice- 207)</t>
    </r>
  </si>
  <si>
    <t>Pick-n-Pull</t>
  </si>
  <si>
    <t>Home Depot</t>
  </si>
  <si>
    <t>1/4 x 20 threaded rod</t>
  </si>
  <si>
    <t>Chain Sprocket</t>
  </si>
  <si>
    <t>Plastic Tube Inserts</t>
  </si>
  <si>
    <t>Aluminum Flooring/Kickboards</t>
  </si>
  <si>
    <r>
      <t xml:space="preserve">McMaster Order </t>
    </r>
    <r>
      <rPr>
        <sz val="11"/>
        <color rgb="FF00B0F0"/>
        <rFont val="Calibri"/>
        <family val="2"/>
        <scheme val="minor"/>
      </rPr>
      <t>(**see invoice- 24921453)</t>
    </r>
  </si>
  <si>
    <r>
      <t xml:space="preserve">Pick-n-Pull Order </t>
    </r>
    <r>
      <rPr>
        <sz val="11"/>
        <color rgb="FF00B0F0"/>
        <rFont val="Calibri"/>
        <family val="2"/>
        <scheme val="minor"/>
      </rPr>
      <t>(**see invoice- 103-10600259</t>
    </r>
    <r>
      <rPr>
        <sz val="11"/>
        <color theme="1"/>
        <rFont val="Calibri"/>
        <family val="2"/>
        <scheme val="minor"/>
      </rPr>
      <t>)</t>
    </r>
  </si>
  <si>
    <r>
      <t xml:space="preserve">Home Depot Order </t>
    </r>
    <r>
      <rPr>
        <sz val="11"/>
        <color rgb="FF00B0F0"/>
        <rFont val="Calibri"/>
        <family val="2"/>
        <scheme val="minor"/>
      </rPr>
      <t>(**see invoice- 6374)</t>
    </r>
  </si>
  <si>
    <r>
      <t xml:space="preserve">Tractor Supply Order </t>
    </r>
    <r>
      <rPr>
        <sz val="11"/>
        <color rgb="FF00B0F0"/>
        <rFont val="Calibri"/>
        <family val="2"/>
        <scheme val="minor"/>
      </rPr>
      <t>(**see invoice- 390028)</t>
    </r>
  </si>
  <si>
    <r>
      <t xml:space="preserve">Tractor Supply Order </t>
    </r>
    <r>
      <rPr>
        <sz val="11"/>
        <color rgb="FF00B0F0"/>
        <rFont val="Calibri"/>
        <family val="2"/>
        <scheme val="minor"/>
      </rPr>
      <t>(**see invoice- 390027)</t>
    </r>
  </si>
  <si>
    <r>
      <t xml:space="preserve">Autozone Order </t>
    </r>
    <r>
      <rPr>
        <sz val="11"/>
        <color rgb="FF00B0F0"/>
        <rFont val="Calibri"/>
        <family val="2"/>
        <scheme val="minor"/>
      </rPr>
      <t>(**see invoice- 369395)</t>
    </r>
  </si>
  <si>
    <t>Tractor Supply Order (**see invoice- 388185)</t>
  </si>
  <si>
    <t>Fouraker Elec. Order (**see invoice- T-20027525)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</si>
</sst>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11111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8" fontId="0" fillId="2" borderId="0" xfId="0" applyNumberFormat="1" applyFill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8" fontId="0" fillId="2" borderId="0" xfId="0" applyNumberFormat="1" applyFill="1" applyAlignment="1">
      <alignment horizontal="center"/>
    </xf>
    <xf numFmtId="14" fontId="0" fillId="0" borderId="0" xfId="0" applyNumberFormat="1"/>
    <xf numFmtId="8" fontId="0" fillId="0" borderId="0" xfId="0" applyNumberFormat="1"/>
    <xf numFmtId="16" fontId="0" fillId="0" borderId="0" xfId="0" applyNumberFormat="1"/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/>
    </xf>
    <xf numFmtId="8" fontId="0" fillId="0" borderId="0" xfId="0" applyNumberFormat="1" applyFont="1"/>
    <xf numFmtId="0" fontId="7" fillId="0" borderId="0" xfId="0" applyFont="1"/>
    <xf numFmtId="0" fontId="0" fillId="0" borderId="0" xfId="0" applyFill="1"/>
    <xf numFmtId="8" fontId="0" fillId="0" borderId="0" xfId="0" applyNumberFormat="1" applyFill="1"/>
    <xf numFmtId="0" fontId="0" fillId="0" borderId="0" xfId="0" applyFill="1" applyAlignment="1">
      <alignment horizontal="right"/>
    </xf>
    <xf numFmtId="8" fontId="0" fillId="0" borderId="0" xfId="1" applyNumberFormat="1" applyFont="1" applyFill="1" applyAlignment="1">
      <alignment horizontal="left"/>
    </xf>
    <xf numFmtId="44" fontId="0" fillId="0" borderId="0" xfId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workbookViewId="0">
      <selection activeCell="N108" sqref="N10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5" max="5" width="12.5703125" customWidth="1"/>
    <col min="6" max="6" width="11.7109375" customWidth="1"/>
    <col min="7" max="7" width="12.85546875" customWidth="1"/>
    <col min="9" max="9" width="14" customWidth="1"/>
    <col min="10" max="11" width="11" customWidth="1"/>
    <col min="12" max="12" width="12.5703125" customWidth="1"/>
    <col min="14" max="14" width="13" customWidth="1"/>
    <col min="15" max="15" width="26.5703125" customWidth="1"/>
    <col min="16" max="16" width="10.7109375" customWidth="1"/>
    <col min="17" max="17" width="21.7109375" customWidth="1"/>
    <col min="18" max="18" width="10.425781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173</v>
      </c>
      <c r="N1" t="s">
        <v>195</v>
      </c>
      <c r="O1" s="20"/>
      <c r="P1" s="21"/>
    </row>
    <row r="2" spans="1:16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13</v>
      </c>
      <c r="G2" s="4">
        <v>84.48</v>
      </c>
      <c r="H2" s="3">
        <v>3</v>
      </c>
      <c r="I2" s="4">
        <v>5</v>
      </c>
      <c r="J2" s="4">
        <v>258.44</v>
      </c>
      <c r="K2" s="5">
        <v>41962</v>
      </c>
      <c r="L2" s="5">
        <v>41964</v>
      </c>
      <c r="M2" t="s">
        <v>171</v>
      </c>
      <c r="N2" s="3" t="s">
        <v>196</v>
      </c>
      <c r="O2" s="20"/>
      <c r="P2" s="22"/>
    </row>
    <row r="3" spans="1:16" x14ac:dyDescent="0.25">
      <c r="A3" s="3" t="s">
        <v>17</v>
      </c>
      <c r="B3" s="3" t="s">
        <v>13</v>
      </c>
      <c r="C3" s="3" t="s">
        <v>13</v>
      </c>
      <c r="D3" s="3" t="s">
        <v>15</v>
      </c>
      <c r="E3" s="3" t="s">
        <v>16</v>
      </c>
      <c r="F3" s="3" t="s">
        <v>13</v>
      </c>
      <c r="G3" s="4">
        <v>58.56</v>
      </c>
      <c r="H3" s="3">
        <v>8</v>
      </c>
      <c r="I3" s="4">
        <v>5</v>
      </c>
      <c r="J3" s="4">
        <v>473.48</v>
      </c>
      <c r="K3" s="5">
        <v>41962</v>
      </c>
      <c r="L3" s="5">
        <v>41964</v>
      </c>
      <c r="M3" t="s">
        <v>171</v>
      </c>
      <c r="N3" s="3" t="s">
        <v>196</v>
      </c>
      <c r="O3" s="20"/>
      <c r="P3" s="22"/>
    </row>
    <row r="4" spans="1:16" x14ac:dyDescent="0.25">
      <c r="A4" s="3" t="s">
        <v>18</v>
      </c>
      <c r="B4" s="3" t="s">
        <v>19</v>
      </c>
      <c r="C4" s="3" t="s">
        <v>20</v>
      </c>
      <c r="D4" s="3" t="s">
        <v>21</v>
      </c>
      <c r="E4" s="3"/>
      <c r="F4" s="3" t="s">
        <v>13</v>
      </c>
      <c r="G4" s="4">
        <v>697</v>
      </c>
      <c r="H4" s="3">
        <v>1</v>
      </c>
      <c r="I4" s="4">
        <v>39</v>
      </c>
      <c r="J4" s="4">
        <v>736</v>
      </c>
      <c r="K4" s="5">
        <v>41968</v>
      </c>
      <c r="L4" s="5">
        <v>41976</v>
      </c>
      <c r="M4" t="s">
        <v>172</v>
      </c>
      <c r="N4" s="3" t="s">
        <v>13</v>
      </c>
      <c r="O4" s="20"/>
      <c r="P4" s="22"/>
    </row>
    <row r="5" spans="1:16" x14ac:dyDescent="0.25">
      <c r="A5" s="3" t="s">
        <v>22</v>
      </c>
      <c r="B5" s="3" t="s">
        <v>23</v>
      </c>
      <c r="C5" s="3">
        <v>3401289</v>
      </c>
      <c r="D5" s="3" t="s">
        <v>21</v>
      </c>
      <c r="E5" s="3" t="s">
        <v>24</v>
      </c>
      <c r="F5" s="3" t="s">
        <v>25</v>
      </c>
      <c r="G5" s="4">
        <v>59.27</v>
      </c>
      <c r="H5" s="3">
        <v>1</v>
      </c>
      <c r="I5" s="4">
        <v>0</v>
      </c>
      <c r="J5" s="4">
        <v>59.27</v>
      </c>
      <c r="K5" s="5">
        <v>41962</v>
      </c>
      <c r="L5" s="5">
        <v>41967</v>
      </c>
      <c r="M5" t="s">
        <v>171</v>
      </c>
      <c r="N5" s="3" t="s">
        <v>196</v>
      </c>
      <c r="O5" s="19"/>
      <c r="P5" s="19"/>
    </row>
    <row r="6" spans="1:16" x14ac:dyDescent="0.25">
      <c r="A6" s="3" t="s">
        <v>26</v>
      </c>
      <c r="B6" s="3" t="s">
        <v>23</v>
      </c>
      <c r="C6" s="3">
        <v>2606766</v>
      </c>
      <c r="D6" s="3" t="s">
        <v>21</v>
      </c>
      <c r="E6" s="3" t="s">
        <v>24</v>
      </c>
      <c r="F6" s="3" t="s">
        <v>27</v>
      </c>
      <c r="G6" s="4">
        <v>48.05</v>
      </c>
      <c r="H6" s="3">
        <v>1</v>
      </c>
      <c r="I6" s="4">
        <v>0</v>
      </c>
      <c r="J6" s="4">
        <v>48.05</v>
      </c>
      <c r="K6" s="5">
        <v>41962</v>
      </c>
      <c r="L6" s="5">
        <v>41967</v>
      </c>
      <c r="M6" t="s">
        <v>171</v>
      </c>
      <c r="N6" s="3" t="s">
        <v>196</v>
      </c>
    </row>
    <row r="7" spans="1:16" x14ac:dyDescent="0.25">
      <c r="A7" s="3" t="s">
        <v>28</v>
      </c>
      <c r="B7" s="3" t="s">
        <v>29</v>
      </c>
      <c r="C7" s="3" t="s">
        <v>30</v>
      </c>
      <c r="D7" s="3" t="s">
        <v>21</v>
      </c>
      <c r="E7" s="3" t="s">
        <v>24</v>
      </c>
      <c r="F7" s="3" t="s">
        <v>31</v>
      </c>
      <c r="G7" s="4">
        <v>34.950000000000003</v>
      </c>
      <c r="H7" s="3">
        <v>2</v>
      </c>
      <c r="I7" s="4">
        <v>20.25</v>
      </c>
      <c r="J7" s="4">
        <v>90.15</v>
      </c>
      <c r="K7" s="5">
        <v>41962</v>
      </c>
      <c r="L7" s="5">
        <v>41967</v>
      </c>
      <c r="M7" t="s">
        <v>171</v>
      </c>
      <c r="N7" s="3" t="s">
        <v>196</v>
      </c>
    </row>
    <row r="8" spans="1:16" x14ac:dyDescent="0.25">
      <c r="A8" s="3" t="s">
        <v>32</v>
      </c>
      <c r="B8" s="3" t="s">
        <v>33</v>
      </c>
      <c r="C8" s="3" t="s">
        <v>34</v>
      </c>
      <c r="D8" s="3" t="s">
        <v>21</v>
      </c>
      <c r="E8" s="3" t="s">
        <v>24</v>
      </c>
      <c r="F8" s="3" t="s">
        <v>35</v>
      </c>
      <c r="G8" s="4">
        <v>67.900000000000006</v>
      </c>
      <c r="H8" s="3">
        <v>2</v>
      </c>
      <c r="I8" s="4">
        <v>0</v>
      </c>
      <c r="J8" s="4">
        <v>135.80000000000001</v>
      </c>
      <c r="K8" s="5">
        <v>41962</v>
      </c>
      <c r="L8" s="5">
        <v>41979</v>
      </c>
      <c r="M8" t="s">
        <v>171</v>
      </c>
      <c r="N8" s="3" t="s">
        <v>196</v>
      </c>
    </row>
    <row r="9" spans="1:16" x14ac:dyDescent="0.25">
      <c r="A9" s="3" t="s">
        <v>36</v>
      </c>
      <c r="B9" s="3" t="s">
        <v>37</v>
      </c>
      <c r="C9" s="3">
        <v>129287</v>
      </c>
      <c r="D9" s="3" t="s">
        <v>21</v>
      </c>
      <c r="E9" s="3" t="s">
        <v>24</v>
      </c>
      <c r="F9" s="3" t="s">
        <v>38</v>
      </c>
      <c r="G9" s="4">
        <v>249.99</v>
      </c>
      <c r="H9" s="3">
        <v>1</v>
      </c>
      <c r="I9" s="4">
        <v>50.7</v>
      </c>
      <c r="J9" s="4">
        <v>300.69</v>
      </c>
      <c r="K9" s="5">
        <v>41962</v>
      </c>
      <c r="L9" s="5">
        <v>41968</v>
      </c>
      <c r="M9" t="s">
        <v>171</v>
      </c>
      <c r="N9" s="3" t="s">
        <v>196</v>
      </c>
    </row>
    <row r="10" spans="1:16" x14ac:dyDescent="0.25">
      <c r="A10" s="3" t="s">
        <v>39</v>
      </c>
      <c r="B10" s="3" t="s">
        <v>40</v>
      </c>
      <c r="C10" s="3" t="s">
        <v>41</v>
      </c>
      <c r="D10" s="3" t="s">
        <v>21</v>
      </c>
      <c r="E10" s="3" t="s">
        <v>24</v>
      </c>
      <c r="F10" s="3" t="s">
        <v>42</v>
      </c>
      <c r="G10" s="4">
        <v>44.33</v>
      </c>
      <c r="H10" s="3">
        <v>2</v>
      </c>
      <c r="I10" s="4">
        <v>9.5</v>
      </c>
      <c r="J10" s="4">
        <v>98.16</v>
      </c>
      <c r="K10" s="5">
        <v>41962</v>
      </c>
      <c r="L10" s="5">
        <v>41971</v>
      </c>
      <c r="M10" t="s">
        <v>171</v>
      </c>
      <c r="N10" s="3" t="s">
        <v>196</v>
      </c>
    </row>
    <row r="11" spans="1:16" x14ac:dyDescent="0.25">
      <c r="A11" s="3" t="s">
        <v>43</v>
      </c>
      <c r="B11" s="3" t="s">
        <v>44</v>
      </c>
      <c r="C11" s="3" t="s">
        <v>45</v>
      </c>
      <c r="D11" s="3" t="s">
        <v>21</v>
      </c>
      <c r="E11" s="3" t="s">
        <v>24</v>
      </c>
      <c r="F11" s="3" t="s">
        <v>46</v>
      </c>
      <c r="G11" s="4">
        <v>12.95</v>
      </c>
      <c r="H11" s="3">
        <v>2</v>
      </c>
      <c r="I11" s="4">
        <v>3.5</v>
      </c>
      <c r="J11" s="4">
        <v>29.4</v>
      </c>
      <c r="K11" s="5">
        <v>41976</v>
      </c>
      <c r="L11" s="5">
        <v>41979</v>
      </c>
      <c r="M11" t="s">
        <v>171</v>
      </c>
      <c r="N11" s="3" t="s">
        <v>196</v>
      </c>
      <c r="O11" s="12"/>
      <c r="P11" s="12"/>
    </row>
    <row r="12" spans="1:16" x14ac:dyDescent="0.25">
      <c r="A12" s="3" t="s">
        <v>47</v>
      </c>
      <c r="B12" s="3" t="s">
        <v>48</v>
      </c>
      <c r="C12" s="3" t="s">
        <v>49</v>
      </c>
      <c r="D12" s="3" t="s">
        <v>21</v>
      </c>
      <c r="E12" s="3" t="s">
        <v>24</v>
      </c>
      <c r="F12" s="3" t="s">
        <v>50</v>
      </c>
      <c r="G12" s="4">
        <v>237.95</v>
      </c>
      <c r="H12" s="3">
        <v>1</v>
      </c>
      <c r="I12" s="4">
        <v>26.5</v>
      </c>
      <c r="J12" s="4">
        <v>264.45</v>
      </c>
      <c r="K12" s="5">
        <v>41962</v>
      </c>
      <c r="L12" s="5">
        <v>41967</v>
      </c>
      <c r="M12" t="s">
        <v>171</v>
      </c>
      <c r="N12" s="3" t="s">
        <v>196</v>
      </c>
    </row>
    <row r="13" spans="1:16" x14ac:dyDescent="0.25">
      <c r="A13" s="3" t="s">
        <v>51</v>
      </c>
      <c r="B13" s="3" t="s">
        <v>52</v>
      </c>
      <c r="C13" s="3" t="s">
        <v>53</v>
      </c>
      <c r="D13" s="3" t="s">
        <v>21</v>
      </c>
      <c r="E13" s="3" t="s">
        <v>24</v>
      </c>
      <c r="F13" s="3" t="s">
        <v>54</v>
      </c>
      <c r="G13" s="4">
        <v>35.99</v>
      </c>
      <c r="H13" s="3">
        <v>10</v>
      </c>
      <c r="I13" s="4">
        <v>0</v>
      </c>
      <c r="J13" s="4">
        <v>359.9</v>
      </c>
      <c r="K13" s="5">
        <v>41962</v>
      </c>
      <c r="L13" s="5">
        <v>41969</v>
      </c>
      <c r="M13" t="s">
        <v>171</v>
      </c>
      <c r="N13" s="3" t="s">
        <v>196</v>
      </c>
    </row>
    <row r="14" spans="1:16" x14ac:dyDescent="0.25">
      <c r="A14" s="3" t="s">
        <v>55</v>
      </c>
      <c r="B14" s="3" t="s">
        <v>56</v>
      </c>
      <c r="C14" s="3" t="s">
        <v>13</v>
      </c>
      <c r="D14" s="3" t="s">
        <v>21</v>
      </c>
      <c r="E14" s="3" t="s">
        <v>24</v>
      </c>
      <c r="F14" s="3" t="s">
        <v>57</v>
      </c>
      <c r="G14" s="4">
        <v>11.31</v>
      </c>
      <c r="H14" s="3">
        <v>10</v>
      </c>
      <c r="I14" s="4">
        <v>1</v>
      </c>
      <c r="J14" s="4">
        <v>114.1</v>
      </c>
      <c r="K14" s="5">
        <v>41962</v>
      </c>
      <c r="L14" s="5">
        <v>42016</v>
      </c>
      <c r="M14" t="s">
        <v>171</v>
      </c>
      <c r="N14" s="3" t="s">
        <v>196</v>
      </c>
    </row>
    <row r="15" spans="1:16" x14ac:dyDescent="0.25">
      <c r="A15" s="3" t="s">
        <v>58</v>
      </c>
      <c r="B15" s="3" t="s">
        <v>59</v>
      </c>
      <c r="C15" s="3" t="s">
        <v>13</v>
      </c>
      <c r="D15" s="3" t="s">
        <v>21</v>
      </c>
      <c r="E15" s="3" t="s">
        <v>24</v>
      </c>
      <c r="F15" s="3" t="s">
        <v>60</v>
      </c>
      <c r="G15" s="4">
        <v>15.2</v>
      </c>
      <c r="H15" s="3">
        <v>10</v>
      </c>
      <c r="I15" s="4">
        <v>0</v>
      </c>
      <c r="J15" s="4">
        <v>152</v>
      </c>
      <c r="K15" s="5">
        <v>41962</v>
      </c>
      <c r="L15" s="5">
        <v>41969</v>
      </c>
      <c r="M15" t="s">
        <v>171</v>
      </c>
      <c r="N15" s="3" t="s">
        <v>196</v>
      </c>
    </row>
    <row r="16" spans="1:16" x14ac:dyDescent="0.25">
      <c r="A16" s="3" t="s">
        <v>61</v>
      </c>
      <c r="B16" s="3" t="s">
        <v>62</v>
      </c>
      <c r="C16" s="3" t="s">
        <v>63</v>
      </c>
      <c r="D16" s="3" t="s">
        <v>21</v>
      </c>
      <c r="E16" s="3" t="s">
        <v>24</v>
      </c>
      <c r="F16" s="3" t="s">
        <v>64</v>
      </c>
      <c r="G16" s="4">
        <v>24.65</v>
      </c>
      <c r="H16" s="3">
        <v>10</v>
      </c>
      <c r="I16" s="4">
        <v>0</v>
      </c>
      <c r="J16" s="4">
        <v>246.5</v>
      </c>
      <c r="K16" s="5">
        <v>41962</v>
      </c>
      <c r="L16" s="5">
        <v>41968</v>
      </c>
      <c r="M16" t="s">
        <v>171</v>
      </c>
      <c r="N16" s="3" t="s">
        <v>196</v>
      </c>
    </row>
    <row r="17" spans="1:17" x14ac:dyDescent="0.25">
      <c r="A17" s="3" t="s">
        <v>65</v>
      </c>
      <c r="B17" s="3" t="s">
        <v>66</v>
      </c>
      <c r="C17" s="3" t="s">
        <v>67</v>
      </c>
      <c r="D17" s="3" t="s">
        <v>21</v>
      </c>
      <c r="E17" s="3" t="s">
        <v>24</v>
      </c>
      <c r="F17" s="3" t="s">
        <v>68</v>
      </c>
      <c r="G17" s="4">
        <v>7.37</v>
      </c>
      <c r="H17" s="3">
        <v>12</v>
      </c>
      <c r="I17" s="4">
        <v>0</v>
      </c>
      <c r="J17" s="4">
        <v>88.44</v>
      </c>
      <c r="K17" s="5">
        <v>41962</v>
      </c>
      <c r="L17" s="5">
        <v>41968</v>
      </c>
      <c r="M17" t="s">
        <v>171</v>
      </c>
      <c r="N17" s="3" t="s">
        <v>196</v>
      </c>
    </row>
    <row r="18" spans="1:17" x14ac:dyDescent="0.25">
      <c r="A18" s="3" t="s">
        <v>70</v>
      </c>
      <c r="B18" s="3"/>
      <c r="C18" s="3"/>
      <c r="D18" s="3" t="s">
        <v>15</v>
      </c>
      <c r="E18" s="3" t="s">
        <v>93</v>
      </c>
      <c r="F18" s="3"/>
      <c r="G18" s="4">
        <v>169.85</v>
      </c>
      <c r="H18" s="3">
        <v>4</v>
      </c>
      <c r="I18" s="4">
        <v>0</v>
      </c>
      <c r="J18" s="3">
        <f>(G18*H18)+I18</f>
        <v>679.4</v>
      </c>
      <c r="K18" s="5">
        <v>41997</v>
      </c>
      <c r="L18" s="5">
        <v>42011</v>
      </c>
      <c r="M18" t="s">
        <v>172</v>
      </c>
      <c r="N18" s="3" t="s">
        <v>13</v>
      </c>
      <c r="Q18" s="12"/>
    </row>
    <row r="19" spans="1:17" x14ac:dyDescent="0.25">
      <c r="A19" s="3" t="s">
        <v>92</v>
      </c>
      <c r="B19" s="3" t="s">
        <v>13</v>
      </c>
      <c r="C19" s="3" t="s">
        <v>13</v>
      </c>
      <c r="D19" s="3" t="s">
        <v>21</v>
      </c>
      <c r="E19" s="3" t="s">
        <v>91</v>
      </c>
      <c r="F19" s="3" t="s">
        <v>13</v>
      </c>
      <c r="G19" s="4">
        <v>11.69</v>
      </c>
      <c r="H19" s="3">
        <v>10</v>
      </c>
      <c r="I19" s="4">
        <v>10.119999999999999</v>
      </c>
      <c r="J19" s="3">
        <f t="shared" ref="J19:J35" si="0">(G19*H19)+I19</f>
        <v>127.02</v>
      </c>
      <c r="K19" s="5">
        <v>42020</v>
      </c>
      <c r="L19" s="5">
        <v>42024</v>
      </c>
      <c r="M19" t="s">
        <v>161</v>
      </c>
      <c r="N19" s="3" t="s">
        <v>196</v>
      </c>
    </row>
    <row r="20" spans="1:17" x14ac:dyDescent="0.25">
      <c r="A20" s="3" t="s">
        <v>71</v>
      </c>
      <c r="B20" s="3" t="s">
        <v>78</v>
      </c>
      <c r="C20" s="6">
        <v>11634</v>
      </c>
      <c r="D20" s="3" t="s">
        <v>21</v>
      </c>
      <c r="E20" s="3" t="s">
        <v>24</v>
      </c>
      <c r="F20" s="6" t="s">
        <v>77</v>
      </c>
      <c r="G20" s="4">
        <v>11.91</v>
      </c>
      <c r="H20" s="3">
        <v>1</v>
      </c>
      <c r="I20" s="4">
        <v>3.99</v>
      </c>
      <c r="J20" s="4">
        <f>(G20*H20)+I20</f>
        <v>15.9</v>
      </c>
      <c r="K20" s="5">
        <v>42018</v>
      </c>
      <c r="L20" s="5">
        <v>42021</v>
      </c>
      <c r="M20" t="s">
        <v>171</v>
      </c>
      <c r="N20" s="3" t="s">
        <v>196</v>
      </c>
    </row>
    <row r="21" spans="1:17" x14ac:dyDescent="0.25">
      <c r="A21" s="3" t="s">
        <v>72</v>
      </c>
      <c r="B21" s="3" t="s">
        <v>79</v>
      </c>
      <c r="C21" s="3" t="s">
        <v>80</v>
      </c>
      <c r="D21" s="3" t="s">
        <v>21</v>
      </c>
      <c r="E21" s="3" t="s">
        <v>24</v>
      </c>
      <c r="F21" s="6" t="s">
        <v>81</v>
      </c>
      <c r="G21" s="4">
        <v>16.97</v>
      </c>
      <c r="H21" s="3">
        <v>10</v>
      </c>
      <c r="I21" s="4">
        <v>0</v>
      </c>
      <c r="J21" s="4">
        <f>(G21*H21)+I21</f>
        <v>169.7</v>
      </c>
      <c r="K21" s="5">
        <v>42018</v>
      </c>
      <c r="L21" s="5">
        <v>42022</v>
      </c>
      <c r="M21" t="s">
        <v>161</v>
      </c>
      <c r="N21" s="3" t="s">
        <v>196</v>
      </c>
    </row>
    <row r="22" spans="1:17" x14ac:dyDescent="0.25">
      <c r="A22" s="3" t="s">
        <v>73</v>
      </c>
      <c r="B22" s="3" t="s">
        <v>82</v>
      </c>
      <c r="C22" s="3">
        <v>697950055848</v>
      </c>
      <c r="D22" s="3" t="s">
        <v>21</v>
      </c>
      <c r="E22" s="3" t="s">
        <v>24</v>
      </c>
      <c r="F22" s="6" t="s">
        <v>83</v>
      </c>
      <c r="G22" s="4">
        <v>89.65</v>
      </c>
      <c r="H22" s="3">
        <v>2</v>
      </c>
      <c r="I22" s="4">
        <v>0</v>
      </c>
      <c r="J22" s="3">
        <f t="shared" si="0"/>
        <v>179.3</v>
      </c>
      <c r="K22" s="5">
        <v>42018</v>
      </c>
      <c r="L22" s="3" t="s">
        <v>84</v>
      </c>
      <c r="M22" t="s">
        <v>161</v>
      </c>
      <c r="N22" s="3" t="s">
        <v>196</v>
      </c>
    </row>
    <row r="23" spans="1:17" x14ac:dyDescent="0.25">
      <c r="A23" s="3" t="s">
        <v>74</v>
      </c>
      <c r="B23" s="3" t="s">
        <v>13</v>
      </c>
      <c r="C23" s="3" t="s">
        <v>13</v>
      </c>
      <c r="D23" s="3" t="s">
        <v>21</v>
      </c>
      <c r="E23" s="3" t="s">
        <v>24</v>
      </c>
      <c r="F23" s="6" t="s">
        <v>85</v>
      </c>
      <c r="G23" s="4">
        <v>10.06</v>
      </c>
      <c r="H23" s="3">
        <v>10</v>
      </c>
      <c r="I23" s="4">
        <v>0</v>
      </c>
      <c r="J23" s="3">
        <f t="shared" si="0"/>
        <v>100.60000000000001</v>
      </c>
      <c r="K23" s="5">
        <v>42020</v>
      </c>
      <c r="L23" s="3" t="s">
        <v>84</v>
      </c>
      <c r="M23" t="s">
        <v>161</v>
      </c>
      <c r="N23" s="3" t="s">
        <v>196</v>
      </c>
    </row>
    <row r="24" spans="1:17" x14ac:dyDescent="0.25">
      <c r="A24" s="3" t="s">
        <v>75</v>
      </c>
      <c r="B24" s="7" t="s">
        <v>87</v>
      </c>
      <c r="C24" s="7" t="s">
        <v>86</v>
      </c>
      <c r="D24" s="3" t="s">
        <v>21</v>
      </c>
      <c r="E24" s="3" t="s">
        <v>24</v>
      </c>
      <c r="F24" s="6" t="s">
        <v>88</v>
      </c>
      <c r="G24" s="4">
        <v>17.350000000000001</v>
      </c>
      <c r="H24" s="3">
        <v>1</v>
      </c>
      <c r="I24" s="4">
        <v>0</v>
      </c>
      <c r="J24" s="3">
        <f t="shared" si="0"/>
        <v>17.350000000000001</v>
      </c>
      <c r="K24" s="5">
        <v>42018</v>
      </c>
      <c r="L24" s="5">
        <v>42020</v>
      </c>
      <c r="M24" t="s">
        <v>161</v>
      </c>
      <c r="N24" s="3" t="s">
        <v>196</v>
      </c>
    </row>
    <row r="25" spans="1:17" x14ac:dyDescent="0.25">
      <c r="A25" s="3" t="s">
        <v>76</v>
      </c>
      <c r="B25" s="3" t="s">
        <v>87</v>
      </c>
      <c r="C25" s="3" t="s">
        <v>89</v>
      </c>
      <c r="D25" s="3" t="s">
        <v>21</v>
      </c>
      <c r="E25" s="3" t="s">
        <v>24</v>
      </c>
      <c r="F25" s="8" t="s">
        <v>90</v>
      </c>
      <c r="G25" s="4">
        <v>17.09</v>
      </c>
      <c r="H25" s="3">
        <v>1</v>
      </c>
      <c r="I25" s="4">
        <v>0</v>
      </c>
      <c r="J25" s="3">
        <f t="shared" si="0"/>
        <v>17.09</v>
      </c>
      <c r="K25" s="5">
        <v>42018</v>
      </c>
      <c r="L25" s="5">
        <v>42024</v>
      </c>
      <c r="M25" t="s">
        <v>161</v>
      </c>
      <c r="N25" s="3" t="s">
        <v>196</v>
      </c>
    </row>
    <row r="26" spans="1:17" x14ac:dyDescent="0.25">
      <c r="A26" s="3" t="s">
        <v>94</v>
      </c>
      <c r="B26" s="3" t="s">
        <v>96</v>
      </c>
      <c r="C26">
        <v>18018</v>
      </c>
      <c r="D26" s="3" t="s">
        <v>21</v>
      </c>
      <c r="E26" s="3" t="s">
        <v>24</v>
      </c>
      <c r="F26" s="6" t="s">
        <v>97</v>
      </c>
      <c r="G26" s="12">
        <v>20.99</v>
      </c>
      <c r="H26" s="3">
        <v>2</v>
      </c>
      <c r="I26" s="4">
        <v>25</v>
      </c>
      <c r="J26" s="3">
        <f t="shared" si="0"/>
        <v>66.97999999999999</v>
      </c>
      <c r="K26" s="11">
        <v>42039</v>
      </c>
      <c r="L26" s="11">
        <v>42042</v>
      </c>
      <c r="M26" t="s">
        <v>161</v>
      </c>
      <c r="N26" s="3" t="s">
        <v>196</v>
      </c>
    </row>
    <row r="27" spans="1:17" x14ac:dyDescent="0.25">
      <c r="A27" s="3" t="s">
        <v>95</v>
      </c>
      <c r="B27" s="3" t="s">
        <v>98</v>
      </c>
      <c r="C27">
        <v>74410</v>
      </c>
      <c r="D27" s="3" t="s">
        <v>21</v>
      </c>
      <c r="E27" s="3" t="s">
        <v>24</v>
      </c>
      <c r="F27" s="6" t="s">
        <v>99</v>
      </c>
      <c r="G27" s="4">
        <v>29.59</v>
      </c>
      <c r="H27" s="3">
        <v>1</v>
      </c>
      <c r="I27" s="4">
        <v>0</v>
      </c>
      <c r="J27" s="3">
        <f t="shared" si="0"/>
        <v>29.59</v>
      </c>
      <c r="K27" s="11">
        <v>42039</v>
      </c>
      <c r="L27" s="11">
        <v>42041</v>
      </c>
      <c r="M27" t="s">
        <v>161</v>
      </c>
      <c r="N27" s="3" t="s">
        <v>196</v>
      </c>
    </row>
    <row r="28" spans="1:17" x14ac:dyDescent="0.25">
      <c r="A28" s="3" t="s">
        <v>100</v>
      </c>
      <c r="B28" s="3" t="s">
        <v>101</v>
      </c>
      <c r="C28">
        <v>87073</v>
      </c>
      <c r="D28" s="3" t="s">
        <v>21</v>
      </c>
      <c r="E28" s="3" t="s">
        <v>24</v>
      </c>
      <c r="F28" s="6" t="s">
        <v>102</v>
      </c>
      <c r="G28" s="4">
        <v>18.489999999999998</v>
      </c>
      <c r="H28" s="3">
        <v>1</v>
      </c>
      <c r="I28" s="4">
        <v>0</v>
      </c>
      <c r="J28" s="3">
        <f t="shared" si="0"/>
        <v>18.489999999999998</v>
      </c>
      <c r="K28" s="11">
        <v>42039</v>
      </c>
      <c r="L28" s="11">
        <v>42041</v>
      </c>
      <c r="M28" t="s">
        <v>161</v>
      </c>
      <c r="N28" s="3" t="s">
        <v>196</v>
      </c>
    </row>
    <row r="29" spans="1:17" x14ac:dyDescent="0.25">
      <c r="A29" s="3" t="s">
        <v>103</v>
      </c>
      <c r="B29" s="3" t="s">
        <v>104</v>
      </c>
      <c r="D29" s="3" t="s">
        <v>21</v>
      </c>
      <c r="E29" s="3" t="s">
        <v>24</v>
      </c>
      <c r="F29" s="6" t="s">
        <v>105</v>
      </c>
      <c r="G29" s="12">
        <v>31.95</v>
      </c>
      <c r="H29" s="3">
        <v>1</v>
      </c>
      <c r="I29" s="12">
        <v>5.99</v>
      </c>
      <c r="J29" s="3">
        <f t="shared" si="0"/>
        <v>37.94</v>
      </c>
      <c r="K29" s="11">
        <v>42039</v>
      </c>
      <c r="L29" s="11">
        <v>42042</v>
      </c>
      <c r="M29" t="s">
        <v>161</v>
      </c>
      <c r="N29" s="3" t="s">
        <v>196</v>
      </c>
    </row>
    <row r="30" spans="1:17" x14ac:dyDescent="0.25">
      <c r="A30" s="3" t="s">
        <v>106</v>
      </c>
      <c r="B30" s="3" t="s">
        <v>107</v>
      </c>
      <c r="C30" t="s">
        <v>108</v>
      </c>
      <c r="D30" s="3" t="s">
        <v>21</v>
      </c>
      <c r="E30" s="3" t="s">
        <v>24</v>
      </c>
      <c r="F30" s="6" t="s">
        <v>109</v>
      </c>
      <c r="G30" s="4">
        <v>34</v>
      </c>
      <c r="H30" s="3">
        <v>1</v>
      </c>
      <c r="I30" s="4">
        <v>0</v>
      </c>
      <c r="J30" s="3">
        <f t="shared" si="0"/>
        <v>34</v>
      </c>
      <c r="K30" s="11">
        <v>42030</v>
      </c>
      <c r="L30" s="11">
        <v>42032</v>
      </c>
      <c r="M30" t="s">
        <v>161</v>
      </c>
      <c r="N30" s="3" t="s">
        <v>196</v>
      </c>
    </row>
    <row r="31" spans="1:17" x14ac:dyDescent="0.25">
      <c r="A31" s="3" t="s">
        <v>110</v>
      </c>
      <c r="B31" s="3" t="s">
        <v>111</v>
      </c>
      <c r="C31" t="s">
        <v>112</v>
      </c>
      <c r="D31" s="3" t="s">
        <v>21</v>
      </c>
      <c r="E31" s="3" t="s">
        <v>24</v>
      </c>
      <c r="F31" s="6" t="s">
        <v>113</v>
      </c>
      <c r="G31" s="12">
        <v>102.86</v>
      </c>
      <c r="H31" s="3">
        <v>2</v>
      </c>
      <c r="I31" s="4">
        <v>0</v>
      </c>
      <c r="J31" s="3">
        <f t="shared" si="0"/>
        <v>205.72</v>
      </c>
      <c r="K31" s="11">
        <v>42030</v>
      </c>
      <c r="L31" s="11">
        <v>42033</v>
      </c>
      <c r="M31" t="s">
        <v>161</v>
      </c>
      <c r="N31" s="3" t="s">
        <v>196</v>
      </c>
    </row>
    <row r="32" spans="1:17" x14ac:dyDescent="0.25">
      <c r="A32" s="3" t="s">
        <v>114</v>
      </c>
      <c r="B32" s="3" t="s">
        <v>115</v>
      </c>
      <c r="C32" t="s">
        <v>116</v>
      </c>
      <c r="D32" s="3" t="s">
        <v>21</v>
      </c>
      <c r="E32" s="3" t="s">
        <v>24</v>
      </c>
      <c r="F32" s="6" t="s">
        <v>117</v>
      </c>
      <c r="G32" s="12">
        <v>26.66</v>
      </c>
      <c r="H32" s="3">
        <v>2</v>
      </c>
      <c r="I32" s="4">
        <v>0</v>
      </c>
      <c r="J32" s="3">
        <f t="shared" si="0"/>
        <v>53.32</v>
      </c>
      <c r="K32" s="11">
        <v>42030</v>
      </c>
      <c r="L32" s="11">
        <v>42033</v>
      </c>
      <c r="M32" t="s">
        <v>161</v>
      </c>
      <c r="N32" s="3" t="s">
        <v>196</v>
      </c>
    </row>
    <row r="33" spans="1:14" x14ac:dyDescent="0.25">
      <c r="A33" s="3" t="s">
        <v>118</v>
      </c>
      <c r="B33" s="3" t="s">
        <v>119</v>
      </c>
      <c r="C33" t="s">
        <v>120</v>
      </c>
      <c r="D33" s="3" t="s">
        <v>21</v>
      </c>
      <c r="E33" s="3" t="s">
        <v>24</v>
      </c>
      <c r="F33" s="6" t="s">
        <v>121</v>
      </c>
      <c r="G33" s="12">
        <v>17.79</v>
      </c>
      <c r="H33" s="3">
        <v>2</v>
      </c>
      <c r="I33" s="4">
        <v>0</v>
      </c>
      <c r="J33" s="3">
        <f t="shared" si="0"/>
        <v>35.58</v>
      </c>
      <c r="K33" s="11">
        <v>42030</v>
      </c>
      <c r="L33" s="11">
        <v>42032</v>
      </c>
      <c r="M33" t="s">
        <v>161</v>
      </c>
      <c r="N33" s="3" t="s">
        <v>196</v>
      </c>
    </row>
    <row r="34" spans="1:14" x14ac:dyDescent="0.25">
      <c r="A34" s="3" t="s">
        <v>122</v>
      </c>
      <c r="B34" s="3" t="s">
        <v>123</v>
      </c>
      <c r="C34" t="s">
        <v>124</v>
      </c>
      <c r="D34" s="3" t="s">
        <v>21</v>
      </c>
      <c r="E34" s="3" t="s">
        <v>24</v>
      </c>
      <c r="F34" s="6" t="s">
        <v>125</v>
      </c>
      <c r="G34" s="12">
        <v>47.35</v>
      </c>
      <c r="H34" s="3">
        <v>2</v>
      </c>
      <c r="I34" s="4">
        <v>9.9499999999999993</v>
      </c>
      <c r="J34" s="3">
        <f t="shared" si="0"/>
        <v>104.65</v>
      </c>
      <c r="K34" s="11">
        <v>42030</v>
      </c>
      <c r="L34" s="11">
        <v>42037</v>
      </c>
      <c r="M34" t="s">
        <v>161</v>
      </c>
      <c r="N34" s="3" t="s">
        <v>196</v>
      </c>
    </row>
    <row r="35" spans="1:14" x14ac:dyDescent="0.25">
      <c r="A35" s="3" t="s">
        <v>126</v>
      </c>
      <c r="B35" s="3" t="s">
        <v>127</v>
      </c>
      <c r="C35" t="s">
        <v>128</v>
      </c>
      <c r="D35" s="3" t="s">
        <v>21</v>
      </c>
      <c r="E35" s="3" t="s">
        <v>24</v>
      </c>
      <c r="F35" s="6" t="s">
        <v>129</v>
      </c>
      <c r="G35" s="12">
        <v>60.61</v>
      </c>
      <c r="H35" s="3">
        <v>1</v>
      </c>
      <c r="I35" s="4">
        <v>0</v>
      </c>
      <c r="J35" s="3">
        <f t="shared" si="0"/>
        <v>60.61</v>
      </c>
      <c r="K35" s="13">
        <v>42030</v>
      </c>
      <c r="L35" s="11">
        <v>42034</v>
      </c>
      <c r="M35" t="s">
        <v>161</v>
      </c>
      <c r="N35" s="3" t="s">
        <v>196</v>
      </c>
    </row>
    <row r="36" spans="1:14" x14ac:dyDescent="0.25">
      <c r="A36" s="3" t="s">
        <v>130</v>
      </c>
      <c r="B36" s="3" t="s">
        <v>127</v>
      </c>
      <c r="C36" t="s">
        <v>131</v>
      </c>
      <c r="D36" s="3" t="s">
        <v>21</v>
      </c>
      <c r="E36" s="3" t="s">
        <v>24</v>
      </c>
      <c r="F36" s="6" t="s">
        <v>132</v>
      </c>
      <c r="G36" s="12">
        <v>59.95</v>
      </c>
      <c r="H36" s="3">
        <v>1</v>
      </c>
      <c r="I36" s="4">
        <v>0</v>
      </c>
      <c r="J36" s="3">
        <f t="shared" ref="J36:J41" si="1">(G36*H36)+I36</f>
        <v>59.95</v>
      </c>
      <c r="K36" s="13">
        <v>42030</v>
      </c>
      <c r="L36" s="11">
        <v>42034</v>
      </c>
      <c r="M36" t="s">
        <v>161</v>
      </c>
      <c r="N36" s="3" t="s">
        <v>196</v>
      </c>
    </row>
    <row r="37" spans="1:14" x14ac:dyDescent="0.25">
      <c r="A37" s="3" t="s">
        <v>133</v>
      </c>
      <c r="B37" s="3" t="s">
        <v>134</v>
      </c>
      <c r="C37">
        <v>1100018</v>
      </c>
      <c r="D37" s="3" t="s">
        <v>21</v>
      </c>
      <c r="E37" s="3" t="s">
        <v>24</v>
      </c>
      <c r="F37" s="6" t="s">
        <v>135</v>
      </c>
      <c r="G37" s="12">
        <v>24.6</v>
      </c>
      <c r="H37" s="3">
        <v>1</v>
      </c>
      <c r="I37" s="4">
        <v>9.08</v>
      </c>
      <c r="J37" s="3">
        <f t="shared" si="1"/>
        <v>33.68</v>
      </c>
      <c r="K37" s="11">
        <v>42030</v>
      </c>
      <c r="L37" s="11">
        <v>42037</v>
      </c>
      <c r="M37" t="s">
        <v>161</v>
      </c>
      <c r="N37" s="3" t="s">
        <v>196</v>
      </c>
    </row>
    <row r="38" spans="1:14" x14ac:dyDescent="0.25">
      <c r="A38" s="3" t="s">
        <v>144</v>
      </c>
      <c r="B38" s="3" t="s">
        <v>143</v>
      </c>
      <c r="D38" s="3" t="s">
        <v>137</v>
      </c>
      <c r="E38" s="3" t="s">
        <v>138</v>
      </c>
      <c r="G38" s="12">
        <v>19.97</v>
      </c>
      <c r="H38" s="3">
        <v>4</v>
      </c>
      <c r="I38" s="4">
        <v>0</v>
      </c>
      <c r="J38" s="3">
        <f t="shared" si="1"/>
        <v>79.88</v>
      </c>
      <c r="K38" s="11">
        <v>42040</v>
      </c>
      <c r="M38" t="s">
        <v>155</v>
      </c>
      <c r="N38" s="3" t="s">
        <v>196</v>
      </c>
    </row>
    <row r="39" spans="1:14" x14ac:dyDescent="0.25">
      <c r="A39" s="3" t="s">
        <v>145</v>
      </c>
      <c r="D39" s="3" t="s">
        <v>137</v>
      </c>
      <c r="E39" s="3" t="s">
        <v>138</v>
      </c>
      <c r="G39" s="12">
        <v>19.97</v>
      </c>
      <c r="H39" s="3">
        <v>4</v>
      </c>
      <c r="I39" s="4">
        <v>0</v>
      </c>
      <c r="J39" s="3">
        <f t="shared" si="1"/>
        <v>79.88</v>
      </c>
      <c r="K39" s="11">
        <v>42040</v>
      </c>
      <c r="M39" t="s">
        <v>155</v>
      </c>
      <c r="N39" s="3" t="s">
        <v>196</v>
      </c>
    </row>
    <row r="40" spans="1:14" x14ac:dyDescent="0.25">
      <c r="A40" s="3" t="s">
        <v>140</v>
      </c>
      <c r="B40" s="3" t="s">
        <v>136</v>
      </c>
      <c r="D40" s="3" t="s">
        <v>137</v>
      </c>
      <c r="E40" s="3" t="s">
        <v>138</v>
      </c>
      <c r="G40" s="12">
        <v>37</v>
      </c>
      <c r="H40" s="3">
        <v>1</v>
      </c>
      <c r="I40" s="4">
        <v>0</v>
      </c>
      <c r="J40" s="3">
        <f t="shared" si="1"/>
        <v>37</v>
      </c>
      <c r="K40" s="11">
        <v>42040</v>
      </c>
      <c r="M40" t="s">
        <v>155</v>
      </c>
      <c r="N40" s="3" t="s">
        <v>196</v>
      </c>
    </row>
    <row r="41" spans="1:14" x14ac:dyDescent="0.25">
      <c r="A41" s="3" t="s">
        <v>154</v>
      </c>
      <c r="B41" s="3" t="s">
        <v>136</v>
      </c>
      <c r="D41" s="3" t="s">
        <v>137</v>
      </c>
      <c r="E41" s="3" t="s">
        <v>138</v>
      </c>
      <c r="G41" s="12">
        <v>11</v>
      </c>
      <c r="H41" s="3">
        <v>1</v>
      </c>
      <c r="I41" s="4">
        <v>0</v>
      </c>
      <c r="J41" s="3">
        <f t="shared" si="1"/>
        <v>11</v>
      </c>
      <c r="K41" s="11">
        <v>42040</v>
      </c>
      <c r="M41" t="s">
        <v>155</v>
      </c>
      <c r="N41" s="3" t="s">
        <v>196</v>
      </c>
    </row>
    <row r="42" spans="1:14" x14ac:dyDescent="0.25">
      <c r="A42" s="3" t="s">
        <v>139</v>
      </c>
      <c r="B42" s="3" t="s">
        <v>136</v>
      </c>
      <c r="D42" s="3" t="s">
        <v>137</v>
      </c>
      <c r="E42" s="3" t="s">
        <v>138</v>
      </c>
      <c r="G42" s="12">
        <v>10</v>
      </c>
      <c r="H42" s="3">
        <v>1</v>
      </c>
      <c r="I42" s="4">
        <v>0</v>
      </c>
      <c r="J42" s="3">
        <f t="shared" ref="J42:J50" si="2">(G42*H42)+I42</f>
        <v>10</v>
      </c>
      <c r="K42" s="11">
        <v>42040</v>
      </c>
      <c r="M42" t="s">
        <v>155</v>
      </c>
      <c r="N42" s="3" t="s">
        <v>196</v>
      </c>
    </row>
    <row r="43" spans="1:14" x14ac:dyDescent="0.25">
      <c r="A43" s="3" t="s">
        <v>141</v>
      </c>
      <c r="D43" s="3" t="s">
        <v>137</v>
      </c>
      <c r="E43" s="3" t="s">
        <v>138</v>
      </c>
      <c r="G43" s="3">
        <v>11.15</v>
      </c>
      <c r="H43" s="3">
        <v>6</v>
      </c>
      <c r="I43" s="3">
        <v>0</v>
      </c>
      <c r="J43" s="3">
        <f t="shared" si="2"/>
        <v>66.900000000000006</v>
      </c>
      <c r="K43" s="11">
        <v>42040</v>
      </c>
      <c r="M43" t="s">
        <v>155</v>
      </c>
      <c r="N43" s="3" t="s">
        <v>196</v>
      </c>
    </row>
    <row r="44" spans="1:14" x14ac:dyDescent="0.25">
      <c r="A44" s="3" t="s">
        <v>142</v>
      </c>
      <c r="D44" s="3" t="s">
        <v>137</v>
      </c>
      <c r="E44" s="3" t="s">
        <v>138</v>
      </c>
      <c r="G44" s="3">
        <v>22.59</v>
      </c>
      <c r="H44" s="3">
        <v>2</v>
      </c>
      <c r="I44" s="3">
        <v>0</v>
      </c>
      <c r="J44" s="3">
        <f t="shared" si="2"/>
        <v>45.18</v>
      </c>
      <c r="K44" s="11">
        <v>42040</v>
      </c>
      <c r="M44" t="s">
        <v>155</v>
      </c>
      <c r="N44" s="3" t="s">
        <v>196</v>
      </c>
    </row>
    <row r="45" spans="1:14" x14ac:dyDescent="0.25">
      <c r="A45" s="3" t="s">
        <v>153</v>
      </c>
      <c r="G45" s="12">
        <v>23.37</v>
      </c>
      <c r="H45" s="3">
        <v>1</v>
      </c>
      <c r="I45" s="4">
        <v>0</v>
      </c>
      <c r="J45" s="3">
        <f t="shared" si="2"/>
        <v>23.37</v>
      </c>
      <c r="M45" t="s">
        <v>155</v>
      </c>
      <c r="N45" s="3" t="s">
        <v>196</v>
      </c>
    </row>
    <row r="46" spans="1:14" x14ac:dyDescent="0.25">
      <c r="A46" s="3" t="s">
        <v>146</v>
      </c>
      <c r="D46" s="3" t="s">
        <v>137</v>
      </c>
      <c r="E46" s="3" t="s">
        <v>147</v>
      </c>
      <c r="G46" s="12">
        <v>31.18</v>
      </c>
      <c r="H46" s="3">
        <v>1</v>
      </c>
      <c r="I46" s="4">
        <v>0</v>
      </c>
      <c r="J46" s="3">
        <f t="shared" si="2"/>
        <v>31.18</v>
      </c>
      <c r="K46" s="11">
        <v>42037</v>
      </c>
      <c r="M46" t="s">
        <v>171</v>
      </c>
      <c r="N46" s="3" t="s">
        <v>196</v>
      </c>
    </row>
    <row r="47" spans="1:14" x14ac:dyDescent="0.25">
      <c r="A47" s="3" t="s">
        <v>149</v>
      </c>
      <c r="D47" s="3" t="s">
        <v>137</v>
      </c>
      <c r="E47" s="3" t="s">
        <v>148</v>
      </c>
      <c r="G47" s="12">
        <v>34.01</v>
      </c>
      <c r="H47" s="3">
        <v>2</v>
      </c>
      <c r="I47" s="4">
        <v>10</v>
      </c>
      <c r="J47" s="3">
        <f t="shared" si="2"/>
        <v>78.02</v>
      </c>
      <c r="K47" s="11">
        <v>42044</v>
      </c>
      <c r="M47" t="s">
        <v>171</v>
      </c>
      <c r="N47" s="3" t="s">
        <v>196</v>
      </c>
    </row>
    <row r="48" spans="1:14" x14ac:dyDescent="0.25">
      <c r="A48" s="3" t="s">
        <v>150</v>
      </c>
      <c r="D48" s="3" t="s">
        <v>137</v>
      </c>
      <c r="E48" s="3" t="s">
        <v>148</v>
      </c>
      <c r="G48" s="12">
        <v>19.07</v>
      </c>
      <c r="H48" s="3">
        <v>1</v>
      </c>
      <c r="I48" s="4">
        <v>0</v>
      </c>
      <c r="J48" s="3">
        <f t="shared" si="2"/>
        <v>19.07</v>
      </c>
      <c r="K48" s="11">
        <v>42044</v>
      </c>
      <c r="M48" t="s">
        <v>171</v>
      </c>
      <c r="N48" s="3" t="s">
        <v>196</v>
      </c>
    </row>
    <row r="49" spans="1:14" x14ac:dyDescent="0.25">
      <c r="A49" s="3" t="s">
        <v>151</v>
      </c>
      <c r="D49" s="3" t="s">
        <v>137</v>
      </c>
      <c r="E49" s="3" t="s">
        <v>148</v>
      </c>
      <c r="G49" s="12">
        <v>80.400000000000006</v>
      </c>
      <c r="H49" s="3">
        <v>1</v>
      </c>
      <c r="I49" s="4">
        <v>0</v>
      </c>
      <c r="J49" s="3">
        <f t="shared" si="2"/>
        <v>80.400000000000006</v>
      </c>
      <c r="K49" s="11">
        <v>42044</v>
      </c>
      <c r="M49" t="s">
        <v>171</v>
      </c>
      <c r="N49" s="3" t="s">
        <v>196</v>
      </c>
    </row>
    <row r="50" spans="1:14" x14ac:dyDescent="0.25">
      <c r="A50" s="3" t="s">
        <v>152</v>
      </c>
      <c r="D50" s="3" t="s">
        <v>137</v>
      </c>
      <c r="E50" s="3" t="s">
        <v>148</v>
      </c>
      <c r="G50" s="12">
        <v>45.89</v>
      </c>
      <c r="H50" s="3">
        <v>1</v>
      </c>
      <c r="I50" s="4">
        <v>0</v>
      </c>
      <c r="J50" s="3">
        <f t="shared" si="2"/>
        <v>45.89</v>
      </c>
      <c r="K50" s="11">
        <v>42044</v>
      </c>
      <c r="M50" t="s">
        <v>171</v>
      </c>
      <c r="N50" s="3" t="s">
        <v>196</v>
      </c>
    </row>
    <row r="51" spans="1:14" x14ac:dyDescent="0.25">
      <c r="A51" s="3" t="s">
        <v>156</v>
      </c>
      <c r="D51" s="3" t="s">
        <v>21</v>
      </c>
      <c r="E51" s="3" t="s">
        <v>157</v>
      </c>
      <c r="F51">
        <v>13374</v>
      </c>
      <c r="G51" s="12">
        <v>4.79</v>
      </c>
      <c r="H51" s="3">
        <v>2</v>
      </c>
      <c r="I51" s="4">
        <v>10.84</v>
      </c>
      <c r="J51" s="3">
        <f t="shared" ref="J51:J59" si="3">(G51*H51)+I51</f>
        <v>20.420000000000002</v>
      </c>
      <c r="K51" s="11">
        <v>42030</v>
      </c>
      <c r="M51" t="s">
        <v>161</v>
      </c>
      <c r="N51" s="3" t="s">
        <v>196</v>
      </c>
    </row>
    <row r="52" spans="1:14" x14ac:dyDescent="0.25">
      <c r="A52" s="3" t="s">
        <v>159</v>
      </c>
      <c r="D52" s="3" t="s">
        <v>21</v>
      </c>
      <c r="E52" s="3" t="s">
        <v>157</v>
      </c>
      <c r="F52">
        <v>169783</v>
      </c>
      <c r="G52" s="12">
        <v>2.86</v>
      </c>
      <c r="H52" s="3">
        <v>4</v>
      </c>
      <c r="I52" s="4">
        <v>0</v>
      </c>
      <c r="J52" s="3">
        <f t="shared" si="3"/>
        <v>11.44</v>
      </c>
      <c r="K52" s="11">
        <v>42030</v>
      </c>
      <c r="M52" t="s">
        <v>161</v>
      </c>
      <c r="N52" s="3" t="s">
        <v>196</v>
      </c>
    </row>
    <row r="53" spans="1:14" x14ac:dyDescent="0.25">
      <c r="A53" s="3" t="s">
        <v>160</v>
      </c>
      <c r="D53" s="3" t="s">
        <v>21</v>
      </c>
      <c r="E53" s="3" t="s">
        <v>157</v>
      </c>
      <c r="F53">
        <v>156516</v>
      </c>
      <c r="G53" s="12">
        <v>11.34</v>
      </c>
      <c r="H53" s="3">
        <v>4</v>
      </c>
      <c r="I53" s="4">
        <v>0</v>
      </c>
      <c r="J53" s="3">
        <f t="shared" si="3"/>
        <v>45.36</v>
      </c>
      <c r="K53" s="11">
        <v>42030</v>
      </c>
      <c r="M53" t="s">
        <v>161</v>
      </c>
      <c r="N53" s="3" t="s">
        <v>196</v>
      </c>
    </row>
    <row r="54" spans="1:14" x14ac:dyDescent="0.25">
      <c r="A54" s="3" t="s">
        <v>158</v>
      </c>
      <c r="G54" s="12">
        <v>5.8</v>
      </c>
      <c r="H54" s="3">
        <v>1</v>
      </c>
      <c r="J54" s="3">
        <f>(G54*H54)+I54</f>
        <v>5.8</v>
      </c>
      <c r="K54" s="11">
        <v>42030</v>
      </c>
      <c r="M54" t="s">
        <v>161</v>
      </c>
      <c r="N54" s="3" t="s">
        <v>196</v>
      </c>
    </row>
    <row r="55" spans="1:14" x14ac:dyDescent="0.25">
      <c r="A55" s="3" t="s">
        <v>162</v>
      </c>
      <c r="C55" t="s">
        <v>169</v>
      </c>
      <c r="D55" s="3" t="s">
        <v>21</v>
      </c>
      <c r="E55" s="3" t="s">
        <v>163</v>
      </c>
      <c r="F55" s="3" t="s">
        <v>166</v>
      </c>
      <c r="G55" s="12">
        <v>123.45</v>
      </c>
      <c r="H55" s="3">
        <v>1</v>
      </c>
      <c r="I55" s="4">
        <v>0</v>
      </c>
      <c r="J55" s="3">
        <f t="shared" si="3"/>
        <v>123.45</v>
      </c>
      <c r="K55" s="11">
        <v>42030</v>
      </c>
      <c r="M55" t="s">
        <v>161</v>
      </c>
      <c r="N55" s="3" t="s">
        <v>196</v>
      </c>
    </row>
    <row r="56" spans="1:14" x14ac:dyDescent="0.25">
      <c r="A56" s="3" t="s">
        <v>164</v>
      </c>
      <c r="C56" t="s">
        <v>170</v>
      </c>
      <c r="D56" s="3" t="s">
        <v>21</v>
      </c>
      <c r="E56" s="3" t="s">
        <v>163</v>
      </c>
      <c r="F56" s="3" t="s">
        <v>167</v>
      </c>
      <c r="G56" s="12">
        <v>41.97</v>
      </c>
      <c r="H56" s="3">
        <v>1</v>
      </c>
      <c r="I56" s="4">
        <v>0</v>
      </c>
      <c r="J56" s="3">
        <f t="shared" si="3"/>
        <v>41.97</v>
      </c>
      <c r="K56" s="13">
        <v>42030</v>
      </c>
      <c r="M56" t="s">
        <v>161</v>
      </c>
      <c r="N56" s="3" t="s">
        <v>196</v>
      </c>
    </row>
    <row r="57" spans="1:14" x14ac:dyDescent="0.25">
      <c r="A57" s="3" t="s">
        <v>165</v>
      </c>
      <c r="C57">
        <v>8052510</v>
      </c>
      <c r="D57" s="3" t="s">
        <v>21</v>
      </c>
      <c r="E57" s="3" t="s">
        <v>163</v>
      </c>
      <c r="F57" s="3" t="s">
        <v>168</v>
      </c>
      <c r="G57" s="12">
        <v>22.99</v>
      </c>
      <c r="H57" s="3">
        <v>2</v>
      </c>
      <c r="I57" s="4">
        <v>0</v>
      </c>
      <c r="J57" s="3">
        <f t="shared" si="3"/>
        <v>45.98</v>
      </c>
      <c r="K57" s="11">
        <v>42030</v>
      </c>
      <c r="M57" t="s">
        <v>161</v>
      </c>
      <c r="N57" s="3" t="s">
        <v>196</v>
      </c>
    </row>
    <row r="58" spans="1:14" x14ac:dyDescent="0.25">
      <c r="A58" s="3" t="s">
        <v>174</v>
      </c>
      <c r="B58" s="14" t="s">
        <v>178</v>
      </c>
      <c r="C58" t="s">
        <v>179</v>
      </c>
      <c r="D58" s="3" t="s">
        <v>21</v>
      </c>
      <c r="E58" s="3" t="s">
        <v>24</v>
      </c>
      <c r="F58" t="s">
        <v>180</v>
      </c>
      <c r="G58" s="12">
        <v>15.13</v>
      </c>
      <c r="H58" s="3">
        <v>1</v>
      </c>
      <c r="I58" s="12">
        <v>1.59</v>
      </c>
      <c r="J58" s="3">
        <f t="shared" si="3"/>
        <v>16.720000000000002</v>
      </c>
      <c r="K58" s="11">
        <v>42060</v>
      </c>
      <c r="M58" s="17" t="s">
        <v>161</v>
      </c>
      <c r="N58" s="3" t="s">
        <v>196</v>
      </c>
    </row>
    <row r="59" spans="1:14" x14ac:dyDescent="0.25">
      <c r="A59" s="3" t="s">
        <v>175</v>
      </c>
      <c r="B59" t="s">
        <v>87</v>
      </c>
      <c r="C59" t="s">
        <v>177</v>
      </c>
      <c r="D59" s="3" t="s">
        <v>21</v>
      </c>
      <c r="E59" s="3" t="s">
        <v>24</v>
      </c>
      <c r="F59" t="s">
        <v>176</v>
      </c>
      <c r="G59" s="12">
        <v>6.01</v>
      </c>
      <c r="H59" s="3">
        <v>1</v>
      </c>
      <c r="I59" s="4">
        <v>0</v>
      </c>
      <c r="J59" s="3">
        <f t="shared" si="3"/>
        <v>6.01</v>
      </c>
      <c r="K59" s="11">
        <v>42060</v>
      </c>
      <c r="M59" s="17" t="s">
        <v>161</v>
      </c>
      <c r="N59" s="3" t="s">
        <v>196</v>
      </c>
    </row>
    <row r="60" spans="1:14" x14ac:dyDescent="0.25">
      <c r="A60" s="3" t="s">
        <v>182</v>
      </c>
      <c r="D60" s="3" t="s">
        <v>21</v>
      </c>
      <c r="E60" s="3" t="s">
        <v>181</v>
      </c>
      <c r="F60" s="15"/>
      <c r="J60" s="12">
        <v>142.47999999999999</v>
      </c>
      <c r="K60" s="11">
        <v>42052</v>
      </c>
      <c r="M60" t="s">
        <v>171</v>
      </c>
      <c r="N60" s="3" t="s">
        <v>196</v>
      </c>
    </row>
    <row r="61" spans="1:14" x14ac:dyDescent="0.25">
      <c r="A61" s="3" t="s">
        <v>183</v>
      </c>
      <c r="B61" t="s">
        <v>185</v>
      </c>
      <c r="D61" s="3" t="s">
        <v>21</v>
      </c>
      <c r="E61" s="3" t="s">
        <v>24</v>
      </c>
      <c r="F61" t="s">
        <v>184</v>
      </c>
      <c r="G61" s="12">
        <v>14.51</v>
      </c>
      <c r="H61" s="3">
        <v>10</v>
      </c>
      <c r="I61" s="4">
        <v>24.39</v>
      </c>
      <c r="J61" s="12">
        <f>(G61*H61)+I61</f>
        <v>169.49</v>
      </c>
      <c r="M61" t="s">
        <v>161</v>
      </c>
      <c r="N61" s="3" t="s">
        <v>196</v>
      </c>
    </row>
    <row r="62" spans="1:14" x14ac:dyDescent="0.25">
      <c r="A62" s="3" t="s">
        <v>182</v>
      </c>
      <c r="D62" s="3" t="s">
        <v>21</v>
      </c>
      <c r="E62" s="3" t="s">
        <v>181</v>
      </c>
      <c r="J62" s="12">
        <v>10.48</v>
      </c>
      <c r="K62" s="11">
        <v>42059</v>
      </c>
      <c r="M62" t="s">
        <v>171</v>
      </c>
      <c r="N62" s="3" t="s">
        <v>196</v>
      </c>
    </row>
    <row r="63" spans="1:14" x14ac:dyDescent="0.25">
      <c r="A63" s="3" t="s">
        <v>182</v>
      </c>
      <c r="D63" s="3" t="s">
        <v>21</v>
      </c>
      <c r="E63" s="3" t="s">
        <v>181</v>
      </c>
      <c r="J63" s="12">
        <v>259.64</v>
      </c>
      <c r="K63" s="11">
        <v>42058</v>
      </c>
      <c r="M63" s="17" t="s">
        <v>161</v>
      </c>
      <c r="N63" s="3" t="s">
        <v>196</v>
      </c>
    </row>
    <row r="64" spans="1:14" x14ac:dyDescent="0.25">
      <c r="A64" t="s">
        <v>186</v>
      </c>
      <c r="B64" t="s">
        <v>187</v>
      </c>
      <c r="C64">
        <v>91032237</v>
      </c>
      <c r="D64" s="3" t="s">
        <v>21</v>
      </c>
      <c r="E64" s="3" t="s">
        <v>188</v>
      </c>
      <c r="F64">
        <v>91032237</v>
      </c>
      <c r="G64" s="16">
        <v>49.99</v>
      </c>
      <c r="H64">
        <v>1</v>
      </c>
      <c r="I64">
        <v>7.3</v>
      </c>
      <c r="J64" s="12">
        <f t="shared" ref="J64" si="4">(G64*H64)+I64</f>
        <v>57.29</v>
      </c>
      <c r="K64" s="11">
        <v>42058</v>
      </c>
      <c r="M64" t="s">
        <v>171</v>
      </c>
      <c r="N64" s="3" t="s">
        <v>196</v>
      </c>
    </row>
    <row r="65" spans="1:14" x14ac:dyDescent="0.25">
      <c r="A65" s="3" t="s">
        <v>189</v>
      </c>
      <c r="D65" s="3" t="s">
        <v>137</v>
      </c>
      <c r="E65" s="3" t="s">
        <v>190</v>
      </c>
      <c r="J65" s="12">
        <v>23.18</v>
      </c>
      <c r="K65" s="11">
        <v>42059</v>
      </c>
      <c r="M65" t="s">
        <v>191</v>
      </c>
      <c r="N65" s="3" t="s">
        <v>196</v>
      </c>
    </row>
    <row r="66" spans="1:14" x14ac:dyDescent="0.25">
      <c r="A66" s="3" t="s">
        <v>192</v>
      </c>
      <c r="D66" s="3" t="s">
        <v>137</v>
      </c>
      <c r="E66" s="3" t="s">
        <v>190</v>
      </c>
      <c r="J66" s="12">
        <v>17.47</v>
      </c>
      <c r="K66" s="11">
        <v>42055</v>
      </c>
      <c r="M66" t="s">
        <v>191</v>
      </c>
      <c r="N66" s="3" t="s">
        <v>196</v>
      </c>
    </row>
    <row r="67" spans="1:14" x14ac:dyDescent="0.25">
      <c r="A67" s="3" t="s">
        <v>193</v>
      </c>
      <c r="D67" s="3" t="s">
        <v>137</v>
      </c>
      <c r="E67" s="3" t="s">
        <v>148</v>
      </c>
      <c r="J67" s="12">
        <v>97.76</v>
      </c>
      <c r="K67" s="11">
        <v>42051</v>
      </c>
      <c r="M67" t="s">
        <v>171</v>
      </c>
      <c r="N67" s="3" t="s">
        <v>196</v>
      </c>
    </row>
    <row r="68" spans="1:14" x14ac:dyDescent="0.25">
      <c r="A68" s="3" t="s">
        <v>194</v>
      </c>
      <c r="D68" s="3" t="s">
        <v>137</v>
      </c>
      <c r="E68" s="3" t="s">
        <v>148</v>
      </c>
      <c r="J68" s="12">
        <v>117.12</v>
      </c>
      <c r="K68" s="11">
        <v>42051</v>
      </c>
      <c r="M68" t="s">
        <v>171</v>
      </c>
      <c r="N68" s="3" t="s">
        <v>196</v>
      </c>
    </row>
    <row r="69" spans="1:14" x14ac:dyDescent="0.25">
      <c r="A69" s="3" t="s">
        <v>201</v>
      </c>
      <c r="D69" s="3" t="s">
        <v>137</v>
      </c>
      <c r="E69" s="3" t="s">
        <v>138</v>
      </c>
      <c r="J69" s="12">
        <v>72.48</v>
      </c>
      <c r="K69" s="11">
        <v>42060</v>
      </c>
      <c r="M69" t="s">
        <v>171</v>
      </c>
      <c r="N69" s="3" t="s">
        <v>196</v>
      </c>
    </row>
    <row r="70" spans="1:14" x14ac:dyDescent="0.25">
      <c r="A70" s="3" t="s">
        <v>202</v>
      </c>
      <c r="D70" s="3" t="s">
        <v>137</v>
      </c>
      <c r="E70" s="3" t="s">
        <v>138</v>
      </c>
      <c r="J70" s="12">
        <v>241.22</v>
      </c>
      <c r="K70" s="11">
        <v>42060</v>
      </c>
      <c r="M70" t="s">
        <v>171</v>
      </c>
      <c r="N70" s="3" t="s">
        <v>196</v>
      </c>
    </row>
    <row r="71" spans="1:14" x14ac:dyDescent="0.25">
      <c r="A71" s="3" t="s">
        <v>203</v>
      </c>
      <c r="D71" s="3" t="s">
        <v>137</v>
      </c>
      <c r="E71" s="3" t="s">
        <v>197</v>
      </c>
      <c r="J71" s="12">
        <v>53.71</v>
      </c>
      <c r="K71" s="11">
        <v>42096</v>
      </c>
      <c r="M71" t="s">
        <v>191</v>
      </c>
      <c r="N71" s="3" t="s">
        <v>196</v>
      </c>
    </row>
    <row r="72" spans="1:14" x14ac:dyDescent="0.25">
      <c r="A72" s="3" t="s">
        <v>204</v>
      </c>
      <c r="D72" s="3" t="s">
        <v>137</v>
      </c>
      <c r="E72" s="3" t="s">
        <v>190</v>
      </c>
      <c r="J72" s="12">
        <v>19.88</v>
      </c>
      <c r="K72" s="11">
        <v>42093</v>
      </c>
      <c r="M72" t="s">
        <v>191</v>
      </c>
      <c r="N72" s="3" t="s">
        <v>196</v>
      </c>
    </row>
    <row r="73" spans="1:14" x14ac:dyDescent="0.25">
      <c r="A73" t="s">
        <v>205</v>
      </c>
      <c r="D73" s="3" t="s">
        <v>137</v>
      </c>
      <c r="E73" s="3" t="s">
        <v>198</v>
      </c>
      <c r="J73" s="12">
        <v>114.8</v>
      </c>
      <c r="K73" s="11">
        <v>42086</v>
      </c>
      <c r="M73" t="s">
        <v>191</v>
      </c>
      <c r="N73" s="3" t="s">
        <v>196</v>
      </c>
    </row>
    <row r="74" spans="1:14" x14ac:dyDescent="0.25">
      <c r="A74" s="3" t="s">
        <v>206</v>
      </c>
      <c r="D74" s="3" t="s">
        <v>137</v>
      </c>
      <c r="E74" s="3" t="s">
        <v>199</v>
      </c>
      <c r="J74" s="12">
        <v>48.41</v>
      </c>
      <c r="K74" s="11">
        <v>42093</v>
      </c>
      <c r="M74" t="s">
        <v>191</v>
      </c>
      <c r="N74" s="3" t="s">
        <v>196</v>
      </c>
    </row>
    <row r="75" spans="1:14" x14ac:dyDescent="0.25">
      <c r="A75" t="s">
        <v>207</v>
      </c>
      <c r="D75" s="3" t="s">
        <v>137</v>
      </c>
      <c r="E75" s="3" t="s">
        <v>190</v>
      </c>
      <c r="J75" s="12">
        <v>1.1100000000000001</v>
      </c>
      <c r="K75" s="11">
        <v>42074</v>
      </c>
      <c r="M75" t="s">
        <v>191</v>
      </c>
      <c r="N75" s="3" t="s">
        <v>196</v>
      </c>
    </row>
    <row r="76" spans="1:14" x14ac:dyDescent="0.25">
      <c r="A76" t="s">
        <v>208</v>
      </c>
      <c r="D76" s="3" t="s">
        <v>137</v>
      </c>
      <c r="E76" s="3" t="s">
        <v>190</v>
      </c>
      <c r="J76" s="12">
        <v>13.68</v>
      </c>
      <c r="K76" s="11">
        <v>42066</v>
      </c>
      <c r="M76" t="s">
        <v>191</v>
      </c>
      <c r="N76" s="3" t="s">
        <v>196</v>
      </c>
    </row>
    <row r="77" spans="1:14" x14ac:dyDescent="0.25">
      <c r="A77" t="s">
        <v>209</v>
      </c>
      <c r="D77" s="3" t="s">
        <v>137</v>
      </c>
      <c r="E77" s="3" t="s">
        <v>190</v>
      </c>
      <c r="J77" s="12">
        <v>19.079999999999998</v>
      </c>
      <c r="K77" s="11">
        <v>42069</v>
      </c>
      <c r="M77" t="s">
        <v>191</v>
      </c>
      <c r="N77" s="3" t="s">
        <v>196</v>
      </c>
    </row>
    <row r="78" spans="1:14" x14ac:dyDescent="0.25">
      <c r="A78" t="s">
        <v>210</v>
      </c>
      <c r="D78" s="3" t="s">
        <v>137</v>
      </c>
      <c r="E78" s="3" t="s">
        <v>190</v>
      </c>
      <c r="J78" s="12">
        <v>8.6</v>
      </c>
      <c r="K78" s="11">
        <v>42093</v>
      </c>
      <c r="M78" t="s">
        <v>191</v>
      </c>
      <c r="N78" s="3" t="s">
        <v>196</v>
      </c>
    </row>
    <row r="79" spans="1:14" x14ac:dyDescent="0.25">
      <c r="A79" t="s">
        <v>211</v>
      </c>
      <c r="D79" s="3" t="s">
        <v>137</v>
      </c>
      <c r="E79" s="3" t="s">
        <v>200</v>
      </c>
      <c r="J79" s="12">
        <v>25.85</v>
      </c>
      <c r="K79" s="11">
        <v>42086</v>
      </c>
      <c r="M79" t="s">
        <v>191</v>
      </c>
      <c r="N79" s="3" t="s">
        <v>196</v>
      </c>
    </row>
    <row r="80" spans="1:14" x14ac:dyDescent="0.25">
      <c r="A80" t="s">
        <v>212</v>
      </c>
      <c r="D80" s="3" t="s">
        <v>137</v>
      </c>
      <c r="E80" s="3" t="s">
        <v>198</v>
      </c>
      <c r="J80" s="12">
        <v>20.079999999999998</v>
      </c>
      <c r="K80" s="11">
        <v>42087</v>
      </c>
      <c r="M80" t="s">
        <v>171</v>
      </c>
      <c r="N80" s="3" t="s">
        <v>196</v>
      </c>
    </row>
    <row r="81" spans="1:15" x14ac:dyDescent="0.25">
      <c r="A81" t="s">
        <v>212</v>
      </c>
      <c r="D81" s="3" t="s">
        <v>137</v>
      </c>
      <c r="E81" s="3" t="s">
        <v>198</v>
      </c>
      <c r="J81" s="12">
        <v>128.44999999999999</v>
      </c>
      <c r="K81" s="11">
        <v>42088</v>
      </c>
      <c r="M81" t="s">
        <v>171</v>
      </c>
      <c r="N81" s="3" t="s">
        <v>196</v>
      </c>
    </row>
    <row r="82" spans="1:15" x14ac:dyDescent="0.25">
      <c r="A82" t="s">
        <v>213</v>
      </c>
      <c r="D82" s="3" t="s">
        <v>137</v>
      </c>
      <c r="E82" s="3" t="s">
        <v>197</v>
      </c>
      <c r="J82" s="12">
        <v>5.79</v>
      </c>
      <c r="K82" s="11">
        <v>42051</v>
      </c>
      <c r="M82" t="s">
        <v>171</v>
      </c>
      <c r="N82" s="3" t="s">
        <v>196</v>
      </c>
    </row>
    <row r="83" spans="1:15" x14ac:dyDescent="0.25">
      <c r="A83" t="s">
        <v>219</v>
      </c>
      <c r="D83" s="3" t="s">
        <v>137</v>
      </c>
      <c r="E83" s="3" t="s">
        <v>138</v>
      </c>
      <c r="J83" s="12">
        <v>23.76</v>
      </c>
      <c r="K83" s="11">
        <v>42051</v>
      </c>
      <c r="M83" t="s">
        <v>171</v>
      </c>
      <c r="N83" s="3" t="s">
        <v>196</v>
      </c>
    </row>
    <row r="84" spans="1:15" x14ac:dyDescent="0.25">
      <c r="A84" t="s">
        <v>214</v>
      </c>
      <c r="D84" s="3" t="s">
        <v>137</v>
      </c>
      <c r="E84" s="3" t="s">
        <v>215</v>
      </c>
      <c r="J84" s="12">
        <v>11.54</v>
      </c>
      <c r="K84" s="11">
        <v>42094</v>
      </c>
      <c r="M84" t="s">
        <v>171</v>
      </c>
      <c r="N84" s="3" t="s">
        <v>196</v>
      </c>
    </row>
    <row r="85" spans="1:15" x14ac:dyDescent="0.25">
      <c r="A85" t="s">
        <v>216</v>
      </c>
      <c r="D85" s="3" t="s">
        <v>137</v>
      </c>
      <c r="E85" s="3" t="s">
        <v>217</v>
      </c>
      <c r="J85" s="12">
        <v>12.89</v>
      </c>
      <c r="K85" s="11">
        <v>42089</v>
      </c>
      <c r="M85" t="s">
        <v>171</v>
      </c>
      <c r="N85" s="3" t="s">
        <v>196</v>
      </c>
      <c r="O85" s="12"/>
    </row>
    <row r="86" spans="1:15" x14ac:dyDescent="0.25">
      <c r="A86" t="s">
        <v>218</v>
      </c>
      <c r="D86" s="3" t="s">
        <v>137</v>
      </c>
      <c r="E86" s="3" t="s">
        <v>200</v>
      </c>
      <c r="J86" s="12">
        <v>27.34</v>
      </c>
      <c r="K86" s="11">
        <v>42086</v>
      </c>
      <c r="M86" t="s">
        <v>171</v>
      </c>
      <c r="N86" s="3" t="s">
        <v>196</v>
      </c>
    </row>
    <row r="87" spans="1:15" x14ac:dyDescent="0.25">
      <c r="A87" t="s">
        <v>221</v>
      </c>
      <c r="D87" s="3" t="s">
        <v>137</v>
      </c>
      <c r="E87" s="3" t="s">
        <v>190</v>
      </c>
      <c r="J87" s="12">
        <v>37.76</v>
      </c>
      <c r="K87" s="11">
        <v>42095</v>
      </c>
      <c r="M87" t="s">
        <v>161</v>
      </c>
      <c r="N87" s="3" t="s">
        <v>196</v>
      </c>
    </row>
    <row r="88" spans="1:15" x14ac:dyDescent="0.25">
      <c r="A88" t="s">
        <v>220</v>
      </c>
      <c r="D88" s="3" t="s">
        <v>21</v>
      </c>
      <c r="E88" s="3" t="s">
        <v>163</v>
      </c>
      <c r="J88" s="12">
        <v>124.2</v>
      </c>
      <c r="K88" s="11">
        <v>42083</v>
      </c>
      <c r="M88" t="s">
        <v>161</v>
      </c>
      <c r="N88" s="3" t="s">
        <v>196</v>
      </c>
    </row>
    <row r="89" spans="1:15" x14ac:dyDescent="0.25">
      <c r="A89" t="s">
        <v>222</v>
      </c>
      <c r="D89" s="3" t="s">
        <v>137</v>
      </c>
      <c r="E89" s="3" t="s">
        <v>147</v>
      </c>
      <c r="J89" s="12">
        <v>72</v>
      </c>
      <c r="K89" s="11">
        <v>42083</v>
      </c>
      <c r="M89" t="s">
        <v>172</v>
      </c>
      <c r="N89" s="3" t="s">
        <v>13</v>
      </c>
    </row>
    <row r="90" spans="1:15" x14ac:dyDescent="0.25">
      <c r="A90" t="s">
        <v>223</v>
      </c>
      <c r="D90" s="3" t="s">
        <v>137</v>
      </c>
      <c r="E90" s="3" t="s">
        <v>190</v>
      </c>
      <c r="J90" s="12">
        <v>20.99</v>
      </c>
      <c r="K90" s="11">
        <v>42094</v>
      </c>
      <c r="M90" t="s">
        <v>155</v>
      </c>
      <c r="N90" s="3" t="s">
        <v>196</v>
      </c>
    </row>
    <row r="91" spans="1:15" x14ac:dyDescent="0.25">
      <c r="A91" t="s">
        <v>224</v>
      </c>
      <c r="D91" s="3" t="s">
        <v>137</v>
      </c>
      <c r="E91" s="3" t="s">
        <v>225</v>
      </c>
      <c r="J91" s="12">
        <v>2945.5</v>
      </c>
      <c r="K91" s="11">
        <v>42097</v>
      </c>
      <c r="M91" t="s">
        <v>172</v>
      </c>
      <c r="N91" s="3" t="s">
        <v>13</v>
      </c>
    </row>
    <row r="92" spans="1:15" x14ac:dyDescent="0.25">
      <c r="A92" t="s">
        <v>227</v>
      </c>
      <c r="D92" s="3" t="s">
        <v>137</v>
      </c>
      <c r="E92" s="3" t="s">
        <v>226</v>
      </c>
      <c r="J92" s="12">
        <v>472.5</v>
      </c>
      <c r="K92" s="11">
        <v>42088</v>
      </c>
      <c r="M92" t="s">
        <v>172</v>
      </c>
      <c r="N92" s="3" t="s">
        <v>13</v>
      </c>
    </row>
    <row r="93" spans="1:15" x14ac:dyDescent="0.25">
      <c r="A93" t="s">
        <v>229</v>
      </c>
      <c r="D93" s="3" t="s">
        <v>21</v>
      </c>
      <c r="E93" s="3" t="s">
        <v>181</v>
      </c>
      <c r="J93" s="12">
        <v>4.12</v>
      </c>
      <c r="K93" s="11">
        <v>42081</v>
      </c>
      <c r="M93" t="s">
        <v>171</v>
      </c>
      <c r="N93" s="3" t="s">
        <v>196</v>
      </c>
    </row>
    <row r="94" spans="1:15" x14ac:dyDescent="0.25">
      <c r="A94" t="s">
        <v>230</v>
      </c>
      <c r="D94" s="3" t="s">
        <v>137</v>
      </c>
      <c r="E94" s="3" t="s">
        <v>228</v>
      </c>
      <c r="J94" s="12">
        <v>204.25</v>
      </c>
      <c r="K94" s="11">
        <v>42080</v>
      </c>
      <c r="M94" s="17" t="s">
        <v>172</v>
      </c>
      <c r="N94" s="3" t="s">
        <v>13</v>
      </c>
    </row>
    <row r="95" spans="1:15" x14ac:dyDescent="0.25">
      <c r="A95" t="s">
        <v>237</v>
      </c>
      <c r="D95" s="3" t="s">
        <v>21</v>
      </c>
      <c r="E95" s="3" t="s">
        <v>181</v>
      </c>
      <c r="J95" s="12">
        <v>15.2</v>
      </c>
      <c r="K95" s="11">
        <v>42072</v>
      </c>
      <c r="M95" t="s">
        <v>161</v>
      </c>
      <c r="N95" s="3" t="s">
        <v>196</v>
      </c>
    </row>
    <row r="96" spans="1:15" x14ac:dyDescent="0.25">
      <c r="A96" t="s">
        <v>238</v>
      </c>
      <c r="D96" s="3" t="s">
        <v>137</v>
      </c>
      <c r="E96" s="3" t="s">
        <v>231</v>
      </c>
      <c r="J96" s="12">
        <v>43.96</v>
      </c>
      <c r="K96" s="11">
        <v>42089</v>
      </c>
      <c r="M96" t="s">
        <v>191</v>
      </c>
      <c r="N96" s="3" t="s">
        <v>196</v>
      </c>
    </row>
    <row r="97" spans="1:16" x14ac:dyDescent="0.25">
      <c r="A97" t="s">
        <v>239</v>
      </c>
      <c r="D97" s="3" t="s">
        <v>137</v>
      </c>
      <c r="E97" s="3" t="s">
        <v>232</v>
      </c>
      <c r="J97" s="12">
        <v>17.87</v>
      </c>
      <c r="K97" s="11">
        <v>42038</v>
      </c>
      <c r="M97" t="s">
        <v>161</v>
      </c>
      <c r="N97" s="3" t="s">
        <v>196</v>
      </c>
    </row>
    <row r="98" spans="1:16" x14ac:dyDescent="0.25">
      <c r="A98" t="s">
        <v>240</v>
      </c>
      <c r="D98" s="3" t="s">
        <v>137</v>
      </c>
      <c r="E98" s="3" t="s">
        <v>199</v>
      </c>
      <c r="J98" s="12">
        <v>13.97</v>
      </c>
      <c r="K98" s="11">
        <v>42079</v>
      </c>
      <c r="M98" t="s">
        <v>161</v>
      </c>
      <c r="N98" s="3" t="s">
        <v>196</v>
      </c>
    </row>
    <row r="99" spans="1:16" x14ac:dyDescent="0.25">
      <c r="A99" t="s">
        <v>241</v>
      </c>
      <c r="D99" s="3" t="s">
        <v>137</v>
      </c>
      <c r="E99" s="3" t="s">
        <v>199</v>
      </c>
      <c r="J99" s="12">
        <v>79.510000000000005</v>
      </c>
      <c r="K99" s="11">
        <v>42079</v>
      </c>
      <c r="M99" t="s">
        <v>161</v>
      </c>
      <c r="N99" s="3" t="s">
        <v>196</v>
      </c>
    </row>
    <row r="100" spans="1:16" x14ac:dyDescent="0.25">
      <c r="A100" t="s">
        <v>233</v>
      </c>
      <c r="D100" s="3" t="s">
        <v>137</v>
      </c>
      <c r="E100" s="3" t="s">
        <v>190</v>
      </c>
      <c r="J100" s="12">
        <v>4.66</v>
      </c>
      <c r="K100" s="11">
        <v>42090</v>
      </c>
      <c r="M100" t="s">
        <v>161</v>
      </c>
      <c r="N100" s="3" t="s">
        <v>196</v>
      </c>
    </row>
    <row r="101" spans="1:16" x14ac:dyDescent="0.25">
      <c r="A101" t="s">
        <v>234</v>
      </c>
      <c r="D101" s="3" t="s">
        <v>21</v>
      </c>
      <c r="E101" s="3" t="s">
        <v>24</v>
      </c>
      <c r="J101" s="12">
        <v>20.02</v>
      </c>
      <c r="K101" s="11">
        <v>42445</v>
      </c>
      <c r="M101" t="s">
        <v>161</v>
      </c>
      <c r="N101" s="3" t="s">
        <v>196</v>
      </c>
    </row>
    <row r="102" spans="1:16" x14ac:dyDescent="0.25">
      <c r="A102" t="s">
        <v>235</v>
      </c>
      <c r="D102" s="3" t="s">
        <v>21</v>
      </c>
      <c r="E102" s="3" t="s">
        <v>24</v>
      </c>
      <c r="J102" s="12">
        <v>7.5</v>
      </c>
      <c r="K102" s="11">
        <v>42085</v>
      </c>
      <c r="M102" t="s">
        <v>161</v>
      </c>
      <c r="N102" s="3" t="s">
        <v>196</v>
      </c>
    </row>
    <row r="103" spans="1:16" x14ac:dyDescent="0.25">
      <c r="A103" t="s">
        <v>110</v>
      </c>
      <c r="D103" s="3" t="s">
        <v>21</v>
      </c>
      <c r="E103" s="3" t="s">
        <v>24</v>
      </c>
      <c r="J103" s="12">
        <v>109.72</v>
      </c>
      <c r="K103" s="11">
        <v>42104</v>
      </c>
      <c r="M103" t="s">
        <v>161</v>
      </c>
      <c r="N103" s="3" t="s">
        <v>196</v>
      </c>
    </row>
    <row r="104" spans="1:16" x14ac:dyDescent="0.25">
      <c r="A104" t="s">
        <v>236</v>
      </c>
      <c r="D104" s="3" t="s">
        <v>137</v>
      </c>
      <c r="E104" s="3" t="s">
        <v>147</v>
      </c>
      <c r="J104" s="12">
        <v>1093.75</v>
      </c>
      <c r="K104" s="11">
        <v>42067</v>
      </c>
      <c r="M104" t="s">
        <v>172</v>
      </c>
      <c r="N104" s="3" t="s">
        <v>13</v>
      </c>
    </row>
    <row r="105" spans="1:16" x14ac:dyDescent="0.25">
      <c r="A105" t="s">
        <v>242</v>
      </c>
      <c r="D105" s="3" t="s">
        <v>137</v>
      </c>
      <c r="E105" s="3" t="s">
        <v>197</v>
      </c>
      <c r="J105" s="12">
        <v>2.68</v>
      </c>
      <c r="K105" s="11">
        <v>42068</v>
      </c>
      <c r="M105" t="s">
        <v>171</v>
      </c>
      <c r="N105" s="3" t="s">
        <v>196</v>
      </c>
    </row>
    <row r="106" spans="1:16" x14ac:dyDescent="0.25">
      <c r="A106" t="s">
        <v>243</v>
      </c>
      <c r="D106" s="3" t="s">
        <v>137</v>
      </c>
      <c r="E106" s="3" t="s">
        <v>199</v>
      </c>
      <c r="J106" s="12">
        <v>10.73</v>
      </c>
      <c r="K106" s="11">
        <v>42073</v>
      </c>
      <c r="M106" s="17" t="s">
        <v>191</v>
      </c>
      <c r="N106" s="3" t="s">
        <v>196</v>
      </c>
    </row>
    <row r="107" spans="1:16" x14ac:dyDescent="0.25">
      <c r="A107" t="s">
        <v>244</v>
      </c>
      <c r="D107" s="3" t="s">
        <v>137</v>
      </c>
      <c r="E107" s="3" t="s">
        <v>200</v>
      </c>
      <c r="J107" s="12">
        <v>33.25</v>
      </c>
      <c r="K107" s="11">
        <v>42088</v>
      </c>
      <c r="M107" s="17" t="s">
        <v>191</v>
      </c>
      <c r="N107" s="3" t="s">
        <v>196</v>
      </c>
    </row>
    <row r="108" spans="1:16" x14ac:dyDescent="0.25">
      <c r="O108" s="18"/>
      <c r="P108" s="18"/>
    </row>
    <row r="109" spans="1:16" x14ac:dyDescent="0.25">
      <c r="O109" s="18"/>
      <c r="P109" s="19"/>
    </row>
    <row r="110" spans="1:16" x14ac:dyDescent="0.25">
      <c r="O110" s="18"/>
      <c r="P110" s="19"/>
    </row>
    <row r="111" spans="1:16" x14ac:dyDescent="0.25">
      <c r="I111" s="1" t="s">
        <v>69</v>
      </c>
      <c r="J111" s="2">
        <f>SUM(J2:J107)</f>
        <v>13504.34</v>
      </c>
      <c r="O111" s="18"/>
      <c r="P111" s="19"/>
    </row>
    <row r="112" spans="1:16" x14ac:dyDescent="0.25">
      <c r="O112" s="18"/>
      <c r="P112" s="19"/>
    </row>
    <row r="113" spans="15:16" x14ac:dyDescent="0.25">
      <c r="O113" s="18"/>
      <c r="P113" s="18"/>
    </row>
  </sheetData>
  <pageMargins left="0.25" right="0.25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5" workbookViewId="0">
      <selection activeCell="C27" sqref="C27"/>
    </sheetView>
  </sheetViews>
  <sheetFormatPr defaultRowHeight="15" x14ac:dyDescent="0.25"/>
  <cols>
    <col min="1" max="1" width="42.5703125" customWidth="1"/>
    <col min="2" max="2" width="0.140625" customWidth="1"/>
    <col min="3" max="3" width="17.28515625" customWidth="1"/>
    <col min="4" max="4" width="11.140625" customWidth="1"/>
    <col min="5" max="5" width="15.7109375" customWidth="1"/>
    <col min="6" max="6" width="14.140625" customWidth="1"/>
    <col min="7" max="7" width="18.28515625" customWidth="1"/>
  </cols>
  <sheetData>
    <row r="1" spans="1:7" x14ac:dyDescent="0.25">
      <c r="A1" s="9" t="s">
        <v>0</v>
      </c>
      <c r="B1" s="9"/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</row>
    <row r="2" spans="1:7" x14ac:dyDescent="0.25">
      <c r="A2" s="3" t="s">
        <v>12</v>
      </c>
      <c r="B2" s="3"/>
      <c r="C2" s="4">
        <v>84.48</v>
      </c>
      <c r="D2" s="3">
        <v>3</v>
      </c>
      <c r="E2" s="4">
        <v>5</v>
      </c>
      <c r="F2" s="4">
        <v>258.44</v>
      </c>
      <c r="G2" s="5">
        <v>41962</v>
      </c>
    </row>
    <row r="3" spans="1:7" x14ac:dyDescent="0.25">
      <c r="A3" s="3" t="s">
        <v>17</v>
      </c>
      <c r="B3" s="3"/>
      <c r="C3" s="4">
        <v>58.56</v>
      </c>
      <c r="D3" s="3">
        <v>8</v>
      </c>
      <c r="E3" s="4">
        <v>5</v>
      </c>
      <c r="F3" s="4">
        <v>473.48</v>
      </c>
      <c r="G3" s="5">
        <v>41962</v>
      </c>
    </row>
    <row r="4" spans="1:7" x14ac:dyDescent="0.25">
      <c r="A4" s="3" t="s">
        <v>18</v>
      </c>
      <c r="B4" s="3"/>
      <c r="C4" s="4">
        <v>697</v>
      </c>
      <c r="D4" s="3">
        <v>1</v>
      </c>
      <c r="E4" s="4">
        <v>39</v>
      </c>
      <c r="F4" s="4">
        <v>736</v>
      </c>
      <c r="G4" s="5">
        <v>41968</v>
      </c>
    </row>
    <row r="5" spans="1:7" x14ac:dyDescent="0.25">
      <c r="A5" s="3" t="s">
        <v>22</v>
      </c>
      <c r="B5" s="3"/>
      <c r="C5" s="4">
        <v>59.27</v>
      </c>
      <c r="D5" s="3">
        <v>1</v>
      </c>
      <c r="E5" s="4">
        <v>0</v>
      </c>
      <c r="F5" s="4">
        <v>59.27</v>
      </c>
      <c r="G5" s="5">
        <v>41962</v>
      </c>
    </row>
    <row r="6" spans="1:7" x14ac:dyDescent="0.25">
      <c r="A6" s="3" t="s">
        <v>26</v>
      </c>
      <c r="B6" s="3"/>
      <c r="C6" s="4">
        <v>48.05</v>
      </c>
      <c r="D6" s="3">
        <v>1</v>
      </c>
      <c r="E6" s="4">
        <v>0</v>
      </c>
      <c r="F6" s="4">
        <v>48.05</v>
      </c>
      <c r="G6" s="5">
        <v>41962</v>
      </c>
    </row>
    <row r="7" spans="1:7" x14ac:dyDescent="0.25">
      <c r="A7" s="3" t="s">
        <v>28</v>
      </c>
      <c r="B7" s="3"/>
      <c r="C7" s="4">
        <v>34.950000000000003</v>
      </c>
      <c r="D7" s="3">
        <v>2</v>
      </c>
      <c r="E7" s="4">
        <v>20.25</v>
      </c>
      <c r="F7" s="4">
        <v>90.15</v>
      </c>
      <c r="G7" s="5">
        <v>41962</v>
      </c>
    </row>
    <row r="8" spans="1:7" x14ac:dyDescent="0.25">
      <c r="A8" s="3" t="s">
        <v>32</v>
      </c>
      <c r="B8" s="3"/>
      <c r="C8" s="4">
        <v>67.900000000000006</v>
      </c>
      <c r="D8" s="3">
        <v>2</v>
      </c>
      <c r="E8" s="4">
        <v>0</v>
      </c>
      <c r="F8" s="4">
        <v>135.80000000000001</v>
      </c>
      <c r="G8" s="5">
        <v>41962</v>
      </c>
    </row>
    <row r="9" spans="1:7" x14ac:dyDescent="0.25">
      <c r="A9" s="3" t="s">
        <v>36</v>
      </c>
      <c r="B9" s="3"/>
      <c r="C9" s="4">
        <v>249.99</v>
      </c>
      <c r="D9" s="3">
        <v>1</v>
      </c>
      <c r="E9" s="4">
        <v>50.7</v>
      </c>
      <c r="F9" s="4">
        <v>300.69</v>
      </c>
      <c r="G9" s="5">
        <v>41962</v>
      </c>
    </row>
    <row r="10" spans="1:7" x14ac:dyDescent="0.25">
      <c r="A10" s="3" t="s">
        <v>39</v>
      </c>
      <c r="B10" s="3"/>
      <c r="C10" s="4">
        <v>44.33</v>
      </c>
      <c r="D10" s="3">
        <v>2</v>
      </c>
      <c r="E10" s="4">
        <v>9.5</v>
      </c>
      <c r="F10" s="4">
        <v>98.16</v>
      </c>
      <c r="G10" s="5">
        <v>41962</v>
      </c>
    </row>
    <row r="11" spans="1:7" x14ac:dyDescent="0.25">
      <c r="A11" s="3" t="s">
        <v>43</v>
      </c>
      <c r="B11" s="3"/>
      <c r="C11" s="4">
        <v>12.95</v>
      </c>
      <c r="D11" s="3">
        <v>2</v>
      </c>
      <c r="E11" s="4">
        <v>3.5</v>
      </c>
      <c r="F11" s="4">
        <v>29.4</v>
      </c>
      <c r="G11" s="5">
        <v>41976</v>
      </c>
    </row>
    <row r="12" spans="1:7" x14ac:dyDescent="0.25">
      <c r="A12" s="3" t="s">
        <v>47</v>
      </c>
      <c r="B12" s="3"/>
      <c r="C12" s="4">
        <v>237.95</v>
      </c>
      <c r="D12" s="3">
        <v>1</v>
      </c>
      <c r="E12" s="4">
        <v>26.5</v>
      </c>
      <c r="F12" s="4">
        <v>264.45</v>
      </c>
      <c r="G12" s="5">
        <v>41962</v>
      </c>
    </row>
    <row r="13" spans="1:7" x14ac:dyDescent="0.25">
      <c r="A13" s="3" t="s">
        <v>51</v>
      </c>
      <c r="B13" s="3"/>
      <c r="C13" s="4">
        <v>35.99</v>
      </c>
      <c r="D13" s="3">
        <v>10</v>
      </c>
      <c r="E13" s="4">
        <v>0</v>
      </c>
      <c r="F13" s="4">
        <v>359.9</v>
      </c>
      <c r="G13" s="5">
        <v>41962</v>
      </c>
    </row>
    <row r="14" spans="1:7" x14ac:dyDescent="0.25">
      <c r="A14" s="3" t="s">
        <v>55</v>
      </c>
      <c r="B14" s="3"/>
      <c r="C14" s="4">
        <v>11.31</v>
      </c>
      <c r="D14" s="3">
        <v>10</v>
      </c>
      <c r="E14" s="4">
        <v>1</v>
      </c>
      <c r="F14" s="4">
        <v>114.1</v>
      </c>
      <c r="G14" s="5">
        <v>41962</v>
      </c>
    </row>
    <row r="15" spans="1:7" x14ac:dyDescent="0.25">
      <c r="A15" s="3" t="s">
        <v>58</v>
      </c>
      <c r="B15" s="3"/>
      <c r="C15" s="4">
        <v>15.2</v>
      </c>
      <c r="D15" s="3">
        <v>10</v>
      </c>
      <c r="E15" s="4">
        <v>0</v>
      </c>
      <c r="F15" s="4">
        <v>152</v>
      </c>
      <c r="G15" s="5">
        <v>41962</v>
      </c>
    </row>
    <row r="16" spans="1:7" x14ac:dyDescent="0.25">
      <c r="A16" s="3" t="s">
        <v>61</v>
      </c>
      <c r="B16" s="3"/>
      <c r="C16" s="4">
        <v>24.65</v>
      </c>
      <c r="D16" s="3">
        <v>10</v>
      </c>
      <c r="E16" s="4">
        <v>0</v>
      </c>
      <c r="F16" s="4">
        <v>246.5</v>
      </c>
      <c r="G16" s="5">
        <v>41962</v>
      </c>
    </row>
    <row r="17" spans="1:7" x14ac:dyDescent="0.25">
      <c r="A17" s="3" t="s">
        <v>65</v>
      </c>
      <c r="B17" s="3"/>
      <c r="C17" s="4">
        <v>7.37</v>
      </c>
      <c r="D17" s="3">
        <v>12</v>
      </c>
      <c r="E17" s="4">
        <v>0</v>
      </c>
      <c r="F17" s="4">
        <v>88.44</v>
      </c>
      <c r="G17" s="5">
        <v>41962</v>
      </c>
    </row>
    <row r="18" spans="1:7" x14ac:dyDescent="0.25">
      <c r="A18" s="3" t="s">
        <v>70</v>
      </c>
      <c r="B18" s="3"/>
      <c r="C18" s="4">
        <v>169.85</v>
      </c>
      <c r="D18" s="3">
        <v>4</v>
      </c>
      <c r="E18" s="4">
        <v>0</v>
      </c>
      <c r="F18" s="4">
        <f t="shared" ref="F18:F25" si="0">(C18*D18)+E18</f>
        <v>679.4</v>
      </c>
      <c r="G18" s="5">
        <v>41997</v>
      </c>
    </row>
    <row r="19" spans="1:7" x14ac:dyDescent="0.25">
      <c r="A19" s="3" t="s">
        <v>92</v>
      </c>
      <c r="B19" s="3"/>
      <c r="C19" s="4">
        <v>11.69</v>
      </c>
      <c r="D19" s="3">
        <v>10</v>
      </c>
      <c r="E19" s="4">
        <v>10.119999999999999</v>
      </c>
      <c r="F19" s="4">
        <f t="shared" si="0"/>
        <v>127.02</v>
      </c>
      <c r="G19" s="5">
        <v>42020</v>
      </c>
    </row>
    <row r="20" spans="1:7" x14ac:dyDescent="0.25">
      <c r="A20" s="3" t="s">
        <v>71</v>
      </c>
      <c r="B20" s="3"/>
      <c r="C20" s="4">
        <v>11.91</v>
      </c>
      <c r="D20" s="3">
        <v>1</v>
      </c>
      <c r="E20" s="4">
        <v>3.99</v>
      </c>
      <c r="F20" s="4">
        <f t="shared" si="0"/>
        <v>15.9</v>
      </c>
      <c r="G20" s="5">
        <v>42018</v>
      </c>
    </row>
    <row r="21" spans="1:7" x14ac:dyDescent="0.25">
      <c r="A21" s="3" t="s">
        <v>72</v>
      </c>
      <c r="B21" s="3"/>
      <c r="C21" s="4">
        <v>16.97</v>
      </c>
      <c r="D21" s="3">
        <v>10</v>
      </c>
      <c r="E21" s="4">
        <v>0</v>
      </c>
      <c r="F21" s="4">
        <f t="shared" si="0"/>
        <v>169.7</v>
      </c>
      <c r="G21" s="5">
        <v>42018</v>
      </c>
    </row>
    <row r="22" spans="1:7" x14ac:dyDescent="0.25">
      <c r="A22" s="3" t="s">
        <v>73</v>
      </c>
      <c r="B22" s="3"/>
      <c r="C22" s="4">
        <v>89.65</v>
      </c>
      <c r="D22" s="3">
        <v>2</v>
      </c>
      <c r="E22" s="4">
        <v>0</v>
      </c>
      <c r="F22" s="4">
        <f t="shared" si="0"/>
        <v>179.3</v>
      </c>
      <c r="G22" s="5">
        <v>42018</v>
      </c>
    </row>
    <row r="23" spans="1:7" x14ac:dyDescent="0.25">
      <c r="A23" s="3" t="s">
        <v>74</v>
      </c>
      <c r="B23" s="3"/>
      <c r="C23" s="4">
        <v>10.06</v>
      </c>
      <c r="D23" s="3">
        <v>10</v>
      </c>
      <c r="E23" s="4">
        <v>0</v>
      </c>
      <c r="F23" s="4">
        <f t="shared" si="0"/>
        <v>100.60000000000001</v>
      </c>
      <c r="G23" s="5">
        <v>42020</v>
      </c>
    </row>
    <row r="24" spans="1:7" x14ac:dyDescent="0.25">
      <c r="A24" s="3" t="s">
        <v>75</v>
      </c>
      <c r="B24" s="7"/>
      <c r="C24" s="4">
        <v>17.350000000000001</v>
      </c>
      <c r="D24" s="3">
        <v>1</v>
      </c>
      <c r="E24" s="4">
        <v>0</v>
      </c>
      <c r="F24" s="4">
        <f t="shared" si="0"/>
        <v>17.350000000000001</v>
      </c>
      <c r="G24" s="5">
        <v>42018</v>
      </c>
    </row>
    <row r="25" spans="1:7" x14ac:dyDescent="0.25">
      <c r="A25" s="3" t="s">
        <v>76</v>
      </c>
      <c r="B25" s="3"/>
      <c r="C25" s="4">
        <v>17.09</v>
      </c>
      <c r="D25" s="3">
        <v>1</v>
      </c>
      <c r="E25" s="4">
        <v>0</v>
      </c>
      <c r="F25" s="4">
        <f t="shared" si="0"/>
        <v>17.09</v>
      </c>
      <c r="G25" s="5">
        <v>42018</v>
      </c>
    </row>
    <row r="26" spans="1:7" x14ac:dyDescent="0.25">
      <c r="E26" s="1" t="s">
        <v>69</v>
      </c>
      <c r="F26" s="10">
        <f>SUM(F2:F25)</f>
        <v>4761.1900000000005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Willenbacher</dc:creator>
  <cp:lastModifiedBy>studentpro</cp:lastModifiedBy>
  <cp:lastPrinted>2015-02-26T20:40:26Z</cp:lastPrinted>
  <dcterms:created xsi:type="dcterms:W3CDTF">2015-01-14T17:40:43Z</dcterms:created>
  <dcterms:modified xsi:type="dcterms:W3CDTF">2015-04-21T17:22:14Z</dcterms:modified>
</cp:coreProperties>
</file>