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I:\Class\Senior Design\Solar_Panels\"/>
    </mc:Choice>
  </mc:AlternateContent>
  <bookViews>
    <workbookView xWindow="10575" yWindow="1635" windowWidth="19200" windowHeight="11595"/>
  </bookViews>
  <sheets>
    <sheet name="Sheet1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" i="1" l="1"/>
  <c r="G4" i="1"/>
  <c r="E12" i="1"/>
  <c r="F12" i="1"/>
  <c r="H12" i="1"/>
  <c r="D13" i="1"/>
  <c r="E13" i="1"/>
  <c r="F13" i="1"/>
  <c r="H13" i="1"/>
  <c r="D14" i="1"/>
  <c r="E14" i="1"/>
  <c r="F14" i="1"/>
  <c r="H14" i="1"/>
  <c r="D15" i="1"/>
  <c r="E15" i="1"/>
  <c r="F15" i="1"/>
  <c r="H15" i="1"/>
  <c r="D16" i="1"/>
  <c r="E16" i="1"/>
  <c r="F16" i="1"/>
  <c r="H16" i="1"/>
  <c r="D17" i="1"/>
  <c r="E17" i="1"/>
  <c r="F17" i="1"/>
  <c r="H17" i="1"/>
  <c r="D18" i="1"/>
  <c r="E18" i="1"/>
  <c r="F18" i="1"/>
  <c r="H18" i="1"/>
  <c r="D19" i="1"/>
  <c r="E19" i="1"/>
  <c r="F19" i="1"/>
  <c r="H19" i="1"/>
  <c r="D20" i="1"/>
  <c r="E20" i="1"/>
  <c r="F20" i="1"/>
  <c r="H20" i="1"/>
  <c r="D21" i="1"/>
  <c r="E21" i="1"/>
  <c r="F21" i="1"/>
  <c r="H21" i="1"/>
  <c r="D22" i="1"/>
  <c r="E22" i="1"/>
  <c r="F22" i="1"/>
  <c r="H22" i="1"/>
  <c r="D23" i="1"/>
  <c r="E23" i="1"/>
  <c r="F23" i="1"/>
  <c r="H23" i="1"/>
  <c r="D24" i="1"/>
  <c r="E24" i="1"/>
  <c r="F24" i="1"/>
  <c r="H24" i="1"/>
  <c r="D25" i="1"/>
  <c r="E25" i="1"/>
  <c r="F25" i="1"/>
  <c r="H25" i="1"/>
  <c r="D26" i="1"/>
  <c r="E26" i="1"/>
  <c r="F26" i="1"/>
  <c r="H26" i="1"/>
  <c r="D27" i="1"/>
  <c r="E27" i="1"/>
  <c r="F27" i="1"/>
  <c r="H27" i="1"/>
  <c r="D28" i="1"/>
  <c r="E28" i="1"/>
  <c r="F28" i="1"/>
  <c r="H28" i="1"/>
  <c r="D29" i="1"/>
  <c r="E29" i="1"/>
  <c r="F29" i="1"/>
  <c r="H29" i="1"/>
  <c r="D30" i="1"/>
  <c r="E30" i="1"/>
  <c r="F30" i="1"/>
  <c r="H30" i="1"/>
  <c r="D31" i="1"/>
  <c r="E31" i="1"/>
  <c r="F31" i="1"/>
  <c r="H31" i="1"/>
  <c r="D32" i="1"/>
  <c r="E32" i="1"/>
  <c r="F32" i="1"/>
  <c r="H32" i="1"/>
  <c r="D33" i="1"/>
  <c r="E33" i="1"/>
  <c r="F33" i="1"/>
  <c r="H33" i="1"/>
  <c r="D34" i="1"/>
  <c r="E34" i="1"/>
  <c r="F34" i="1"/>
  <c r="H34" i="1"/>
  <c r="D35" i="1"/>
  <c r="E35" i="1"/>
  <c r="F35" i="1"/>
  <c r="H35" i="1"/>
  <c r="D36" i="1"/>
  <c r="E36" i="1"/>
  <c r="F36" i="1"/>
  <c r="H36" i="1"/>
  <c r="D37" i="1"/>
  <c r="E37" i="1"/>
  <c r="F37" i="1"/>
  <c r="H37" i="1"/>
  <c r="D38" i="1"/>
  <c r="E38" i="1"/>
  <c r="F38" i="1"/>
  <c r="H38" i="1"/>
  <c r="D39" i="1"/>
  <c r="E39" i="1"/>
  <c r="F39" i="1"/>
  <c r="H39" i="1"/>
  <c r="D40" i="1"/>
  <c r="E40" i="1"/>
  <c r="F40" i="1"/>
  <c r="H40" i="1"/>
  <c r="D41" i="1"/>
  <c r="E41" i="1"/>
  <c r="F41" i="1"/>
  <c r="H41" i="1"/>
  <c r="D42" i="1"/>
  <c r="E42" i="1"/>
  <c r="F42" i="1"/>
  <c r="H42" i="1"/>
  <c r="D43" i="1"/>
  <c r="E43" i="1"/>
  <c r="F43" i="1"/>
  <c r="H43" i="1"/>
  <c r="D44" i="1"/>
  <c r="E44" i="1"/>
  <c r="F44" i="1"/>
  <c r="H44" i="1"/>
  <c r="D45" i="1"/>
  <c r="E45" i="1"/>
  <c r="F45" i="1"/>
  <c r="H45" i="1"/>
  <c r="D46" i="1"/>
  <c r="E46" i="1"/>
  <c r="F46" i="1"/>
  <c r="H46" i="1"/>
  <c r="D47" i="1"/>
  <c r="E47" i="1"/>
  <c r="F47" i="1"/>
  <c r="H47" i="1"/>
  <c r="D48" i="1"/>
  <c r="E48" i="1"/>
  <c r="F48" i="1"/>
  <c r="H48" i="1"/>
  <c r="D49" i="1"/>
  <c r="E49" i="1"/>
  <c r="F49" i="1"/>
  <c r="H49" i="1"/>
  <c r="D50" i="1"/>
  <c r="E50" i="1"/>
  <c r="F50" i="1"/>
  <c r="H50" i="1"/>
  <c r="D51" i="1"/>
  <c r="E51" i="1"/>
  <c r="F51" i="1"/>
  <c r="H51" i="1"/>
  <c r="D52" i="1"/>
  <c r="E52" i="1"/>
  <c r="F52" i="1"/>
  <c r="H52" i="1"/>
  <c r="D53" i="1"/>
  <c r="E53" i="1"/>
  <c r="F53" i="1"/>
  <c r="H53" i="1"/>
  <c r="D54" i="1"/>
  <c r="E54" i="1"/>
  <c r="F54" i="1"/>
  <c r="H54" i="1"/>
  <c r="D55" i="1"/>
  <c r="E55" i="1"/>
  <c r="F55" i="1"/>
  <c r="H55" i="1"/>
  <c r="D56" i="1"/>
  <c r="E56" i="1"/>
  <c r="F56" i="1"/>
  <c r="H56" i="1"/>
  <c r="D57" i="1"/>
  <c r="E57" i="1"/>
  <c r="F57" i="1"/>
  <c r="H57" i="1"/>
  <c r="D58" i="1"/>
  <c r="E58" i="1"/>
  <c r="F58" i="1"/>
  <c r="H58" i="1"/>
  <c r="D59" i="1"/>
  <c r="E59" i="1"/>
  <c r="F59" i="1"/>
  <c r="H59" i="1"/>
  <c r="D60" i="1"/>
  <c r="E60" i="1"/>
  <c r="F60" i="1"/>
  <c r="H60" i="1"/>
  <c r="D61" i="1"/>
  <c r="E61" i="1"/>
  <c r="F61" i="1"/>
  <c r="H61" i="1"/>
  <c r="D62" i="1"/>
  <c r="E62" i="1"/>
  <c r="F62" i="1"/>
  <c r="H62" i="1"/>
  <c r="D63" i="1"/>
  <c r="E63" i="1"/>
  <c r="F63" i="1"/>
  <c r="H63" i="1"/>
  <c r="D64" i="1"/>
  <c r="E64" i="1"/>
  <c r="F64" i="1"/>
  <c r="H64" i="1"/>
  <c r="D65" i="1"/>
  <c r="E65" i="1"/>
  <c r="F65" i="1"/>
  <c r="H65" i="1"/>
  <c r="D66" i="1"/>
  <c r="E66" i="1"/>
  <c r="F66" i="1"/>
  <c r="H66" i="1"/>
  <c r="D67" i="1"/>
  <c r="E67" i="1"/>
  <c r="F67" i="1"/>
  <c r="H67" i="1"/>
  <c r="D68" i="1"/>
  <c r="E68" i="1"/>
  <c r="F68" i="1"/>
  <c r="H68" i="1"/>
  <c r="D69" i="1"/>
  <c r="E69" i="1"/>
  <c r="F69" i="1"/>
  <c r="H69" i="1"/>
  <c r="D70" i="1"/>
  <c r="E70" i="1"/>
  <c r="F70" i="1"/>
  <c r="H70" i="1"/>
  <c r="D71" i="1"/>
  <c r="E71" i="1"/>
  <c r="F71" i="1"/>
  <c r="H71" i="1"/>
  <c r="D72" i="1"/>
  <c r="E72" i="1"/>
  <c r="F72" i="1"/>
  <c r="H72" i="1"/>
  <c r="D73" i="1"/>
  <c r="E73" i="1"/>
  <c r="F73" i="1"/>
  <c r="H73" i="1"/>
  <c r="D74" i="1"/>
  <c r="E74" i="1"/>
  <c r="F74" i="1"/>
  <c r="H74" i="1"/>
  <c r="D75" i="1"/>
  <c r="E75" i="1"/>
  <c r="F75" i="1"/>
  <c r="H75" i="1"/>
  <c r="D76" i="1"/>
  <c r="E76" i="1"/>
  <c r="F76" i="1"/>
  <c r="H76" i="1"/>
  <c r="D77" i="1"/>
  <c r="E77" i="1"/>
  <c r="F77" i="1"/>
  <c r="H77" i="1"/>
  <c r="D78" i="1"/>
  <c r="E78" i="1"/>
  <c r="F78" i="1"/>
  <c r="H78" i="1"/>
  <c r="D79" i="1"/>
  <c r="E79" i="1"/>
  <c r="F79" i="1"/>
  <c r="H79" i="1"/>
  <c r="D80" i="1"/>
  <c r="E80" i="1"/>
  <c r="F80" i="1"/>
  <c r="H80" i="1"/>
  <c r="D81" i="1"/>
  <c r="E81" i="1"/>
  <c r="F81" i="1"/>
  <c r="H81" i="1"/>
  <c r="D82" i="1"/>
  <c r="E82" i="1"/>
  <c r="F82" i="1"/>
  <c r="H82" i="1"/>
  <c r="D83" i="1"/>
  <c r="E83" i="1"/>
  <c r="F83" i="1"/>
  <c r="H83" i="1"/>
  <c r="D84" i="1"/>
  <c r="E84" i="1"/>
  <c r="F84" i="1"/>
  <c r="H84" i="1"/>
  <c r="D85" i="1"/>
  <c r="E85" i="1"/>
  <c r="F85" i="1"/>
  <c r="H85" i="1"/>
  <c r="D86" i="1"/>
  <c r="E86" i="1"/>
  <c r="F86" i="1"/>
  <c r="H86" i="1"/>
  <c r="D87" i="1"/>
  <c r="E87" i="1"/>
  <c r="F87" i="1"/>
  <c r="H87" i="1"/>
  <c r="D88" i="1"/>
  <c r="E88" i="1"/>
  <c r="F88" i="1"/>
  <c r="H88" i="1"/>
  <c r="D89" i="1"/>
  <c r="E89" i="1"/>
  <c r="F89" i="1"/>
  <c r="H89" i="1"/>
  <c r="D90" i="1"/>
  <c r="E90" i="1"/>
  <c r="F90" i="1"/>
  <c r="H90" i="1"/>
  <c r="D91" i="1"/>
  <c r="E91" i="1"/>
  <c r="F91" i="1"/>
  <c r="H91" i="1"/>
  <c r="D92" i="1"/>
  <c r="E92" i="1"/>
  <c r="F92" i="1"/>
  <c r="H92" i="1"/>
  <c r="D93" i="1"/>
  <c r="E93" i="1"/>
  <c r="F93" i="1"/>
  <c r="H93" i="1"/>
  <c r="D94" i="1"/>
  <c r="E94" i="1"/>
  <c r="F94" i="1"/>
  <c r="H94" i="1"/>
  <c r="D95" i="1"/>
  <c r="E95" i="1"/>
  <c r="F95" i="1"/>
  <c r="H95" i="1"/>
  <c r="D96" i="1"/>
  <c r="E96" i="1"/>
  <c r="F96" i="1"/>
  <c r="H96" i="1"/>
  <c r="D97" i="1"/>
  <c r="E97" i="1"/>
  <c r="F97" i="1"/>
  <c r="H97" i="1"/>
  <c r="D98" i="1"/>
  <c r="E98" i="1"/>
  <c r="F98" i="1"/>
  <c r="H98" i="1"/>
  <c r="D99" i="1"/>
  <c r="E99" i="1"/>
  <c r="F99" i="1"/>
  <c r="H99" i="1"/>
  <c r="D100" i="1"/>
  <c r="E100" i="1"/>
  <c r="F100" i="1"/>
  <c r="H100" i="1"/>
  <c r="D101" i="1"/>
  <c r="E101" i="1"/>
  <c r="F101" i="1"/>
  <c r="H101" i="1"/>
  <c r="D102" i="1"/>
  <c r="E102" i="1"/>
  <c r="F102" i="1"/>
  <c r="H102" i="1"/>
  <c r="D103" i="1"/>
  <c r="E103" i="1"/>
  <c r="F103" i="1"/>
  <c r="H103" i="1"/>
  <c r="D104" i="1"/>
  <c r="E104" i="1"/>
  <c r="F104" i="1"/>
  <c r="H104" i="1"/>
  <c r="D105" i="1"/>
  <c r="E105" i="1"/>
  <c r="F105" i="1"/>
  <c r="H105" i="1"/>
  <c r="D106" i="1"/>
  <c r="E106" i="1"/>
  <c r="F106" i="1"/>
  <c r="H106" i="1"/>
  <c r="D107" i="1"/>
  <c r="E107" i="1"/>
  <c r="F107" i="1"/>
  <c r="H107" i="1"/>
  <c r="D108" i="1"/>
  <c r="E108" i="1"/>
  <c r="F108" i="1"/>
  <c r="H108" i="1"/>
  <c r="D109" i="1"/>
  <c r="E109" i="1"/>
  <c r="F109" i="1"/>
  <c r="H109" i="1"/>
  <c r="D110" i="1"/>
  <c r="E110" i="1"/>
  <c r="F110" i="1"/>
  <c r="H110" i="1"/>
  <c r="D111" i="1"/>
  <c r="E111" i="1"/>
  <c r="F111" i="1"/>
  <c r="H111" i="1"/>
  <c r="D112" i="1"/>
  <c r="E112" i="1"/>
  <c r="F112" i="1"/>
  <c r="H112" i="1"/>
  <c r="D113" i="1"/>
  <c r="E113" i="1"/>
  <c r="F113" i="1"/>
  <c r="H113" i="1"/>
  <c r="D114" i="1"/>
  <c r="E114" i="1"/>
  <c r="F114" i="1"/>
  <c r="H114" i="1"/>
  <c r="D115" i="1"/>
  <c r="E115" i="1"/>
  <c r="F115" i="1"/>
  <c r="H115" i="1"/>
  <c r="D116" i="1"/>
  <c r="E116" i="1"/>
  <c r="F116" i="1"/>
  <c r="H116" i="1"/>
  <c r="D117" i="1"/>
  <c r="E117" i="1"/>
  <c r="F117" i="1"/>
  <c r="H117" i="1"/>
  <c r="D118" i="1"/>
  <c r="E118" i="1"/>
  <c r="F118" i="1"/>
  <c r="H118" i="1"/>
  <c r="D119" i="1"/>
  <c r="E119" i="1"/>
  <c r="F119" i="1"/>
  <c r="H119" i="1"/>
  <c r="D120" i="1"/>
  <c r="E120" i="1"/>
  <c r="F120" i="1"/>
  <c r="H120" i="1"/>
  <c r="D121" i="1"/>
  <c r="E121" i="1"/>
  <c r="F121" i="1"/>
  <c r="H121" i="1"/>
  <c r="D122" i="1"/>
  <c r="E122" i="1"/>
  <c r="F122" i="1"/>
  <c r="H122" i="1"/>
  <c r="D123" i="1"/>
  <c r="E123" i="1"/>
  <c r="F123" i="1"/>
  <c r="H123" i="1"/>
  <c r="D124" i="1"/>
  <c r="E124" i="1"/>
  <c r="F124" i="1"/>
  <c r="H124" i="1"/>
  <c r="D125" i="1"/>
  <c r="E125" i="1"/>
  <c r="F125" i="1"/>
  <c r="H125" i="1"/>
  <c r="D126" i="1"/>
  <c r="E126" i="1"/>
  <c r="F126" i="1"/>
  <c r="H126" i="1"/>
  <c r="D127" i="1"/>
  <c r="E127" i="1"/>
  <c r="F127" i="1"/>
  <c r="H127" i="1"/>
  <c r="D128" i="1"/>
  <c r="E128" i="1"/>
  <c r="F128" i="1"/>
  <c r="H128" i="1"/>
  <c r="D129" i="1"/>
  <c r="E129" i="1"/>
  <c r="F129" i="1"/>
  <c r="H129" i="1"/>
  <c r="D130" i="1"/>
  <c r="E130" i="1"/>
  <c r="F130" i="1"/>
  <c r="H130" i="1"/>
  <c r="D131" i="1"/>
  <c r="E131" i="1"/>
  <c r="F131" i="1"/>
  <c r="H131" i="1"/>
  <c r="D132" i="1"/>
  <c r="E132" i="1"/>
  <c r="F132" i="1"/>
  <c r="H132" i="1"/>
  <c r="D133" i="1"/>
  <c r="E133" i="1"/>
  <c r="F133" i="1"/>
  <c r="H133" i="1"/>
  <c r="D134" i="1"/>
  <c r="E134" i="1"/>
  <c r="F134" i="1"/>
  <c r="H134" i="1"/>
  <c r="D135" i="1"/>
  <c r="E135" i="1"/>
  <c r="F135" i="1"/>
  <c r="H135" i="1"/>
  <c r="D136" i="1"/>
  <c r="E136" i="1"/>
  <c r="F136" i="1"/>
  <c r="H136" i="1"/>
  <c r="D137" i="1"/>
  <c r="E137" i="1"/>
  <c r="F137" i="1"/>
  <c r="H137" i="1"/>
  <c r="D138" i="1"/>
  <c r="E138" i="1"/>
  <c r="F138" i="1"/>
  <c r="H138" i="1"/>
  <c r="D139" i="1"/>
  <c r="E139" i="1"/>
  <c r="F139" i="1"/>
  <c r="H139" i="1"/>
  <c r="D140" i="1"/>
  <c r="E140" i="1"/>
  <c r="F140" i="1"/>
  <c r="H140" i="1"/>
  <c r="D141" i="1"/>
  <c r="E141" i="1"/>
  <c r="F141" i="1"/>
  <c r="H141" i="1"/>
  <c r="D142" i="1"/>
  <c r="E142" i="1"/>
  <c r="F142" i="1"/>
  <c r="H142" i="1"/>
  <c r="D143" i="1"/>
  <c r="E143" i="1"/>
  <c r="F143" i="1"/>
  <c r="H143" i="1"/>
  <c r="D144" i="1"/>
  <c r="E144" i="1"/>
  <c r="F144" i="1"/>
  <c r="H144" i="1"/>
  <c r="D145" i="1"/>
  <c r="E145" i="1"/>
  <c r="F145" i="1"/>
  <c r="H145" i="1"/>
  <c r="D146" i="1"/>
  <c r="E146" i="1"/>
  <c r="F146" i="1"/>
  <c r="H146" i="1"/>
  <c r="D147" i="1"/>
  <c r="E147" i="1"/>
  <c r="F147" i="1"/>
  <c r="H147" i="1"/>
  <c r="D148" i="1"/>
  <c r="E148" i="1"/>
  <c r="F148" i="1"/>
  <c r="H148" i="1"/>
  <c r="D149" i="1"/>
  <c r="E149" i="1"/>
  <c r="F149" i="1"/>
  <c r="H149" i="1"/>
  <c r="D150" i="1"/>
  <c r="E150" i="1"/>
  <c r="F150" i="1"/>
  <c r="H150" i="1"/>
  <c r="D151" i="1"/>
  <c r="E151" i="1"/>
  <c r="F151" i="1"/>
  <c r="H151" i="1"/>
  <c r="D152" i="1"/>
  <c r="E152" i="1"/>
  <c r="F152" i="1"/>
  <c r="H152" i="1"/>
  <c r="D153" i="1"/>
  <c r="E153" i="1"/>
  <c r="F153" i="1"/>
  <c r="H153" i="1"/>
  <c r="D154" i="1"/>
  <c r="E154" i="1"/>
  <c r="F154" i="1"/>
  <c r="H154" i="1"/>
  <c r="D155" i="1"/>
  <c r="E155" i="1"/>
  <c r="F155" i="1"/>
  <c r="H155" i="1"/>
  <c r="D156" i="1"/>
  <c r="E156" i="1"/>
  <c r="F156" i="1"/>
  <c r="H156" i="1"/>
  <c r="D157" i="1"/>
  <c r="E157" i="1"/>
  <c r="F157" i="1"/>
  <c r="H157" i="1"/>
  <c r="D158" i="1"/>
  <c r="E158" i="1"/>
  <c r="F158" i="1"/>
  <c r="H158" i="1"/>
  <c r="D159" i="1"/>
  <c r="E159" i="1"/>
  <c r="F159" i="1"/>
  <c r="H159" i="1"/>
  <c r="D160" i="1"/>
  <c r="E160" i="1"/>
  <c r="F160" i="1"/>
  <c r="H160" i="1"/>
  <c r="D161" i="1"/>
  <c r="E161" i="1"/>
  <c r="F161" i="1"/>
  <c r="H161" i="1"/>
  <c r="D162" i="1"/>
  <c r="E162" i="1"/>
  <c r="F162" i="1"/>
  <c r="H162" i="1"/>
  <c r="D163" i="1"/>
  <c r="E163" i="1"/>
  <c r="F163" i="1"/>
  <c r="H163" i="1"/>
  <c r="D164" i="1"/>
  <c r="E164" i="1"/>
  <c r="F164" i="1"/>
  <c r="H164" i="1"/>
  <c r="D165" i="1"/>
  <c r="E165" i="1"/>
  <c r="F165" i="1"/>
  <c r="H165" i="1"/>
  <c r="D166" i="1"/>
  <c r="E166" i="1"/>
  <c r="F166" i="1"/>
  <c r="H166" i="1"/>
  <c r="D167" i="1"/>
  <c r="E167" i="1"/>
  <c r="F167" i="1"/>
  <c r="H167" i="1"/>
  <c r="D168" i="1"/>
  <c r="E168" i="1"/>
  <c r="F168" i="1"/>
  <c r="H168" i="1"/>
  <c r="D169" i="1"/>
  <c r="E169" i="1"/>
  <c r="F169" i="1"/>
  <c r="H169" i="1"/>
  <c r="D170" i="1"/>
  <c r="E170" i="1"/>
  <c r="F170" i="1"/>
  <c r="H170" i="1"/>
  <c r="D171" i="1"/>
  <c r="E171" i="1"/>
  <c r="F171" i="1"/>
  <c r="H171" i="1"/>
  <c r="D172" i="1"/>
  <c r="E172" i="1"/>
  <c r="F172" i="1"/>
  <c r="H172" i="1"/>
  <c r="D173" i="1"/>
  <c r="E173" i="1"/>
  <c r="F173" i="1"/>
  <c r="H173" i="1"/>
  <c r="D174" i="1"/>
  <c r="E174" i="1"/>
  <c r="F174" i="1"/>
  <c r="H174" i="1"/>
  <c r="D175" i="1"/>
  <c r="E175" i="1"/>
  <c r="F175" i="1"/>
  <c r="H175" i="1"/>
  <c r="D176" i="1"/>
  <c r="E176" i="1"/>
  <c r="F176" i="1"/>
  <c r="H176" i="1"/>
  <c r="D177" i="1"/>
  <c r="E177" i="1"/>
  <c r="F177" i="1"/>
  <c r="H177" i="1"/>
  <c r="D178" i="1"/>
  <c r="E178" i="1"/>
  <c r="F178" i="1"/>
  <c r="H178" i="1"/>
  <c r="D179" i="1"/>
  <c r="E179" i="1"/>
  <c r="F179" i="1"/>
  <c r="H179" i="1"/>
  <c r="D180" i="1"/>
  <c r="E180" i="1"/>
  <c r="F180" i="1"/>
  <c r="H180" i="1"/>
  <c r="D181" i="1"/>
  <c r="E181" i="1"/>
  <c r="F181" i="1"/>
  <c r="H181" i="1"/>
  <c r="D182" i="1"/>
  <c r="E182" i="1"/>
  <c r="F182" i="1"/>
  <c r="H182" i="1"/>
  <c r="D183" i="1"/>
  <c r="E183" i="1"/>
  <c r="F183" i="1"/>
  <c r="H183" i="1"/>
  <c r="D184" i="1"/>
  <c r="E184" i="1"/>
  <c r="F184" i="1"/>
  <c r="H184" i="1"/>
  <c r="D185" i="1"/>
  <c r="E185" i="1"/>
  <c r="F185" i="1"/>
  <c r="H185" i="1"/>
  <c r="D186" i="1"/>
  <c r="E186" i="1"/>
  <c r="F186" i="1"/>
  <c r="H186" i="1"/>
  <c r="D187" i="1"/>
  <c r="E187" i="1"/>
  <c r="F187" i="1"/>
  <c r="H187" i="1"/>
  <c r="D188" i="1"/>
  <c r="E188" i="1"/>
  <c r="F188" i="1"/>
  <c r="H188" i="1"/>
  <c r="D189" i="1"/>
  <c r="E189" i="1"/>
  <c r="F189" i="1"/>
  <c r="H189" i="1"/>
  <c r="D190" i="1"/>
  <c r="E190" i="1"/>
  <c r="F190" i="1"/>
  <c r="H190" i="1"/>
  <c r="D191" i="1"/>
  <c r="E191" i="1"/>
  <c r="F191" i="1"/>
  <c r="H191" i="1"/>
  <c r="D192" i="1"/>
  <c r="E192" i="1"/>
  <c r="F192" i="1"/>
  <c r="H192" i="1"/>
  <c r="D193" i="1"/>
  <c r="E193" i="1"/>
  <c r="F193" i="1"/>
  <c r="H193" i="1"/>
  <c r="D194" i="1"/>
  <c r="E194" i="1"/>
  <c r="F194" i="1"/>
  <c r="H194" i="1"/>
  <c r="D195" i="1"/>
  <c r="E195" i="1"/>
  <c r="F195" i="1"/>
  <c r="H195" i="1"/>
  <c r="D196" i="1"/>
  <c r="E196" i="1"/>
  <c r="F196" i="1"/>
  <c r="H196" i="1"/>
  <c r="D197" i="1"/>
  <c r="E197" i="1"/>
  <c r="F197" i="1"/>
  <c r="H197" i="1"/>
  <c r="D198" i="1"/>
  <c r="E198" i="1"/>
  <c r="F198" i="1"/>
  <c r="H198" i="1"/>
  <c r="D199" i="1"/>
  <c r="E199" i="1"/>
  <c r="F199" i="1"/>
  <c r="H199" i="1"/>
  <c r="D200" i="1"/>
  <c r="E200" i="1"/>
  <c r="F200" i="1"/>
  <c r="H200" i="1"/>
  <c r="D201" i="1"/>
  <c r="E201" i="1"/>
  <c r="F201" i="1"/>
  <c r="H201" i="1"/>
  <c r="D202" i="1"/>
  <c r="E202" i="1"/>
  <c r="F202" i="1"/>
  <c r="H202" i="1"/>
  <c r="D203" i="1"/>
  <c r="E203" i="1"/>
  <c r="F203" i="1"/>
  <c r="H203" i="1"/>
  <c r="D204" i="1"/>
  <c r="E204" i="1"/>
  <c r="F204" i="1"/>
  <c r="H204" i="1"/>
  <c r="D205" i="1"/>
  <c r="E205" i="1"/>
  <c r="F205" i="1"/>
  <c r="H205" i="1"/>
  <c r="D206" i="1"/>
  <c r="E206" i="1"/>
  <c r="F206" i="1"/>
  <c r="H206" i="1"/>
  <c r="D207" i="1"/>
  <c r="E207" i="1"/>
  <c r="F207" i="1"/>
  <c r="H207" i="1"/>
  <c r="D208" i="1"/>
  <c r="E208" i="1"/>
  <c r="F208" i="1"/>
  <c r="H208" i="1"/>
  <c r="D209" i="1"/>
  <c r="E209" i="1"/>
  <c r="F209" i="1"/>
  <c r="H209" i="1"/>
  <c r="D210" i="1"/>
  <c r="E210" i="1"/>
  <c r="F210" i="1"/>
  <c r="H210" i="1"/>
  <c r="D211" i="1"/>
  <c r="E211" i="1"/>
  <c r="F211" i="1"/>
  <c r="H211" i="1"/>
  <c r="D212" i="1"/>
  <c r="E212" i="1"/>
  <c r="F212" i="1"/>
  <c r="H212" i="1"/>
  <c r="D213" i="1"/>
  <c r="E213" i="1"/>
  <c r="F213" i="1"/>
  <c r="H213" i="1"/>
  <c r="D214" i="1"/>
  <c r="E214" i="1"/>
  <c r="F214" i="1"/>
  <c r="H214" i="1"/>
  <c r="D215" i="1"/>
  <c r="E215" i="1"/>
  <c r="F215" i="1"/>
  <c r="H215" i="1"/>
  <c r="D216" i="1"/>
  <c r="E216" i="1"/>
  <c r="F216" i="1"/>
  <c r="H216" i="1"/>
  <c r="D217" i="1"/>
  <c r="E217" i="1"/>
  <c r="F217" i="1"/>
  <c r="H217" i="1"/>
  <c r="D218" i="1"/>
  <c r="E218" i="1"/>
  <c r="F218" i="1"/>
  <c r="H218" i="1"/>
  <c r="D219" i="1"/>
  <c r="E219" i="1"/>
  <c r="F219" i="1"/>
  <c r="H219" i="1"/>
  <c r="D220" i="1"/>
  <c r="E220" i="1"/>
  <c r="F220" i="1"/>
  <c r="H220" i="1"/>
  <c r="D221" i="1"/>
  <c r="E221" i="1"/>
  <c r="F221" i="1"/>
  <c r="H221" i="1"/>
  <c r="D222" i="1"/>
  <c r="E222" i="1"/>
  <c r="F222" i="1"/>
  <c r="H222" i="1"/>
  <c r="D223" i="1"/>
  <c r="E223" i="1"/>
  <c r="F223" i="1"/>
  <c r="H223" i="1"/>
  <c r="D224" i="1"/>
  <c r="E224" i="1"/>
  <c r="F224" i="1"/>
  <c r="H224" i="1"/>
  <c r="D225" i="1"/>
  <c r="E225" i="1"/>
  <c r="F225" i="1"/>
  <c r="H225" i="1"/>
  <c r="D226" i="1"/>
  <c r="E226" i="1"/>
  <c r="F226" i="1"/>
  <c r="H226" i="1"/>
  <c r="D227" i="1"/>
  <c r="E227" i="1"/>
  <c r="F227" i="1"/>
  <c r="H227" i="1"/>
  <c r="D228" i="1"/>
  <c r="E228" i="1"/>
  <c r="F228" i="1"/>
  <c r="H228" i="1"/>
  <c r="D229" i="1"/>
  <c r="E229" i="1"/>
  <c r="F229" i="1"/>
  <c r="H229" i="1"/>
  <c r="D230" i="1"/>
  <c r="E230" i="1"/>
  <c r="F230" i="1"/>
  <c r="H230" i="1"/>
  <c r="D231" i="1"/>
  <c r="E231" i="1"/>
  <c r="F231" i="1"/>
  <c r="H231" i="1"/>
  <c r="D232" i="1"/>
  <c r="E232" i="1"/>
  <c r="F232" i="1"/>
  <c r="H232" i="1"/>
  <c r="D233" i="1"/>
  <c r="E233" i="1"/>
  <c r="F233" i="1"/>
  <c r="H233" i="1"/>
  <c r="D234" i="1"/>
  <c r="E234" i="1"/>
  <c r="F234" i="1"/>
  <c r="H234" i="1"/>
  <c r="D235" i="1"/>
  <c r="E235" i="1"/>
  <c r="F235" i="1"/>
  <c r="H235" i="1"/>
  <c r="D236" i="1"/>
  <c r="E236" i="1"/>
  <c r="F236" i="1"/>
  <c r="H236" i="1"/>
  <c r="D237" i="1"/>
  <c r="E237" i="1"/>
  <c r="F237" i="1"/>
  <c r="H237" i="1"/>
  <c r="D238" i="1"/>
  <c r="E238" i="1"/>
  <c r="F238" i="1"/>
  <c r="H238" i="1"/>
  <c r="D239" i="1"/>
  <c r="E239" i="1"/>
  <c r="F239" i="1"/>
  <c r="H239" i="1"/>
  <c r="D240" i="1"/>
  <c r="E240" i="1"/>
  <c r="F240" i="1"/>
  <c r="H240" i="1"/>
  <c r="D241" i="1"/>
  <c r="E241" i="1"/>
  <c r="F241" i="1"/>
  <c r="H241" i="1"/>
  <c r="D242" i="1"/>
  <c r="E242" i="1"/>
  <c r="F242" i="1"/>
  <c r="H242" i="1"/>
  <c r="D243" i="1"/>
  <c r="E243" i="1"/>
  <c r="F243" i="1"/>
  <c r="H243" i="1"/>
  <c r="D244" i="1"/>
  <c r="E244" i="1"/>
  <c r="F244" i="1"/>
  <c r="H244" i="1"/>
  <c r="D245" i="1"/>
  <c r="E245" i="1"/>
  <c r="F245" i="1"/>
  <c r="H245" i="1"/>
  <c r="D246" i="1"/>
  <c r="E246" i="1"/>
  <c r="F246" i="1"/>
  <c r="H246" i="1"/>
  <c r="D247" i="1"/>
  <c r="E247" i="1"/>
  <c r="F247" i="1"/>
  <c r="H247" i="1"/>
  <c r="D248" i="1"/>
  <c r="E248" i="1"/>
  <c r="F248" i="1"/>
  <c r="H248" i="1"/>
  <c r="D249" i="1"/>
  <c r="E249" i="1"/>
  <c r="F249" i="1"/>
  <c r="H249" i="1"/>
  <c r="D250" i="1"/>
  <c r="E250" i="1"/>
  <c r="F250" i="1"/>
  <c r="H250" i="1"/>
  <c r="D251" i="1"/>
  <c r="E251" i="1"/>
  <c r="F251" i="1"/>
  <c r="H251" i="1"/>
  <c r="D252" i="1"/>
  <c r="E252" i="1"/>
  <c r="F252" i="1"/>
  <c r="H252" i="1"/>
  <c r="D253" i="1"/>
  <c r="E253" i="1"/>
  <c r="F253" i="1"/>
  <c r="H253" i="1"/>
  <c r="D254" i="1"/>
  <c r="E254" i="1"/>
  <c r="F254" i="1"/>
  <c r="H254" i="1"/>
  <c r="D255" i="1"/>
  <c r="E255" i="1"/>
  <c r="F255" i="1"/>
  <c r="H255" i="1"/>
  <c r="D256" i="1"/>
  <c r="E256" i="1"/>
  <c r="F256" i="1"/>
  <c r="H256" i="1"/>
  <c r="D257" i="1"/>
  <c r="E257" i="1"/>
  <c r="F257" i="1"/>
  <c r="H257" i="1"/>
  <c r="D258" i="1"/>
  <c r="E258" i="1"/>
  <c r="F258" i="1"/>
  <c r="H258" i="1"/>
  <c r="D259" i="1"/>
  <c r="E259" i="1"/>
  <c r="F259" i="1"/>
  <c r="H259" i="1"/>
  <c r="D260" i="1"/>
  <c r="E260" i="1"/>
  <c r="F260" i="1"/>
  <c r="H260" i="1"/>
  <c r="D261" i="1"/>
  <c r="E261" i="1"/>
  <c r="F261" i="1"/>
  <c r="H261" i="1"/>
  <c r="D262" i="1"/>
  <c r="E262" i="1"/>
  <c r="F262" i="1"/>
  <c r="H262" i="1"/>
  <c r="D263" i="1"/>
  <c r="E263" i="1"/>
  <c r="F263" i="1"/>
  <c r="H263" i="1"/>
  <c r="D264" i="1"/>
  <c r="E264" i="1"/>
  <c r="F264" i="1"/>
  <c r="H264" i="1"/>
  <c r="D265" i="1"/>
  <c r="E265" i="1"/>
  <c r="F265" i="1"/>
  <c r="H265" i="1"/>
  <c r="D266" i="1"/>
  <c r="E266" i="1"/>
  <c r="F266" i="1"/>
  <c r="H266" i="1"/>
  <c r="D267" i="1"/>
  <c r="E267" i="1"/>
  <c r="F267" i="1"/>
  <c r="H267" i="1"/>
  <c r="D268" i="1"/>
  <c r="E268" i="1"/>
  <c r="F268" i="1"/>
  <c r="H268" i="1"/>
  <c r="D269" i="1"/>
  <c r="E269" i="1"/>
  <c r="F269" i="1"/>
  <c r="H269" i="1"/>
  <c r="D270" i="1"/>
  <c r="E270" i="1"/>
  <c r="F270" i="1"/>
  <c r="H270" i="1"/>
  <c r="D271" i="1"/>
  <c r="E271" i="1"/>
  <c r="F271" i="1"/>
  <c r="H271" i="1"/>
  <c r="D272" i="1"/>
  <c r="E272" i="1"/>
  <c r="F272" i="1"/>
  <c r="H272" i="1"/>
  <c r="D273" i="1"/>
  <c r="E273" i="1"/>
  <c r="F273" i="1"/>
  <c r="H273" i="1"/>
  <c r="D274" i="1"/>
  <c r="E274" i="1"/>
  <c r="F274" i="1"/>
  <c r="H274" i="1"/>
  <c r="D275" i="1"/>
  <c r="E275" i="1"/>
  <c r="F275" i="1"/>
  <c r="H275" i="1"/>
  <c r="D276" i="1"/>
  <c r="E276" i="1"/>
  <c r="F276" i="1"/>
  <c r="H276" i="1"/>
  <c r="D277" i="1"/>
  <c r="E277" i="1"/>
  <c r="F277" i="1"/>
  <c r="H277" i="1"/>
  <c r="D278" i="1"/>
  <c r="E278" i="1"/>
  <c r="F278" i="1"/>
  <c r="H278" i="1"/>
  <c r="D279" i="1"/>
  <c r="E279" i="1"/>
  <c r="F279" i="1"/>
  <c r="H279" i="1"/>
  <c r="D280" i="1"/>
  <c r="E280" i="1"/>
  <c r="F280" i="1"/>
  <c r="H280" i="1"/>
  <c r="D281" i="1"/>
  <c r="E281" i="1"/>
  <c r="F281" i="1"/>
  <c r="H281" i="1"/>
  <c r="D282" i="1"/>
  <c r="E282" i="1"/>
  <c r="F282" i="1"/>
  <c r="H282" i="1"/>
  <c r="D283" i="1"/>
  <c r="E283" i="1"/>
  <c r="F283" i="1"/>
  <c r="H283" i="1"/>
  <c r="D284" i="1"/>
  <c r="E284" i="1"/>
  <c r="F284" i="1"/>
  <c r="H284" i="1"/>
  <c r="D285" i="1"/>
  <c r="E285" i="1"/>
  <c r="F285" i="1"/>
  <c r="H285" i="1"/>
  <c r="D286" i="1"/>
  <c r="E286" i="1"/>
  <c r="F286" i="1"/>
  <c r="H286" i="1"/>
  <c r="D287" i="1"/>
  <c r="E287" i="1"/>
  <c r="F287" i="1"/>
  <c r="H287" i="1"/>
  <c r="D288" i="1"/>
  <c r="E288" i="1"/>
  <c r="F288" i="1"/>
  <c r="H288" i="1"/>
  <c r="D289" i="1"/>
  <c r="E289" i="1"/>
  <c r="F289" i="1"/>
  <c r="H289" i="1"/>
  <c r="D290" i="1"/>
  <c r="E290" i="1"/>
  <c r="F290" i="1"/>
  <c r="H290" i="1"/>
  <c r="D291" i="1"/>
  <c r="E291" i="1"/>
  <c r="F291" i="1"/>
  <c r="H291" i="1"/>
  <c r="D292" i="1"/>
  <c r="E292" i="1"/>
  <c r="F292" i="1"/>
  <c r="H292" i="1"/>
  <c r="D293" i="1"/>
  <c r="E293" i="1"/>
  <c r="F293" i="1"/>
  <c r="H293" i="1"/>
  <c r="D294" i="1"/>
  <c r="E294" i="1"/>
  <c r="F294" i="1"/>
  <c r="H294" i="1"/>
  <c r="D295" i="1"/>
  <c r="E295" i="1"/>
  <c r="F295" i="1"/>
  <c r="H295" i="1"/>
  <c r="D296" i="1"/>
  <c r="E296" i="1"/>
  <c r="F296" i="1"/>
  <c r="H296" i="1"/>
  <c r="D297" i="1"/>
  <c r="E297" i="1"/>
  <c r="F297" i="1"/>
  <c r="H297" i="1"/>
  <c r="D298" i="1"/>
  <c r="E298" i="1"/>
  <c r="F298" i="1"/>
  <c r="H298" i="1"/>
  <c r="D299" i="1"/>
  <c r="E299" i="1"/>
  <c r="F299" i="1"/>
  <c r="H299" i="1"/>
  <c r="D300" i="1"/>
  <c r="E300" i="1"/>
  <c r="F300" i="1"/>
  <c r="H300" i="1"/>
  <c r="D301" i="1"/>
  <c r="E301" i="1"/>
  <c r="F301" i="1"/>
  <c r="H301" i="1"/>
  <c r="D302" i="1"/>
  <c r="E302" i="1"/>
  <c r="F302" i="1"/>
  <c r="H302" i="1"/>
  <c r="D303" i="1"/>
  <c r="E303" i="1"/>
  <c r="F303" i="1"/>
  <c r="H303" i="1"/>
  <c r="D304" i="1"/>
  <c r="E304" i="1"/>
  <c r="F304" i="1"/>
  <c r="H304" i="1"/>
  <c r="D305" i="1"/>
  <c r="E305" i="1"/>
  <c r="F305" i="1"/>
  <c r="H305" i="1"/>
  <c r="D306" i="1"/>
  <c r="E306" i="1"/>
  <c r="F306" i="1"/>
  <c r="H306" i="1"/>
  <c r="D307" i="1"/>
  <c r="E307" i="1"/>
  <c r="F307" i="1"/>
  <c r="H307" i="1"/>
  <c r="D308" i="1"/>
  <c r="E308" i="1"/>
  <c r="F308" i="1"/>
  <c r="H308" i="1"/>
  <c r="D309" i="1"/>
  <c r="E309" i="1"/>
  <c r="F309" i="1"/>
  <c r="H309" i="1"/>
  <c r="D310" i="1"/>
  <c r="E310" i="1"/>
  <c r="F310" i="1"/>
  <c r="H310" i="1"/>
  <c r="D311" i="1"/>
  <c r="E311" i="1"/>
  <c r="F311" i="1"/>
  <c r="H311" i="1"/>
  <c r="D312" i="1"/>
  <c r="E312" i="1"/>
  <c r="F312" i="1"/>
  <c r="H312" i="1"/>
  <c r="D313" i="1"/>
  <c r="E313" i="1"/>
  <c r="F313" i="1"/>
  <c r="H313" i="1"/>
  <c r="D314" i="1"/>
  <c r="E314" i="1"/>
  <c r="F314" i="1"/>
  <c r="H314" i="1"/>
  <c r="D315" i="1"/>
  <c r="E315" i="1"/>
  <c r="F315" i="1"/>
  <c r="H315" i="1"/>
  <c r="D316" i="1"/>
  <c r="E316" i="1"/>
  <c r="F316" i="1"/>
  <c r="H316" i="1"/>
  <c r="D317" i="1"/>
  <c r="E317" i="1"/>
  <c r="F317" i="1"/>
  <c r="H317" i="1"/>
  <c r="D318" i="1"/>
  <c r="E318" i="1"/>
  <c r="F318" i="1"/>
  <c r="H318" i="1"/>
  <c r="D319" i="1"/>
  <c r="E319" i="1"/>
  <c r="F319" i="1"/>
  <c r="H319" i="1"/>
  <c r="D320" i="1"/>
  <c r="E320" i="1"/>
  <c r="F320" i="1"/>
  <c r="H320" i="1"/>
  <c r="D321" i="1"/>
  <c r="E321" i="1"/>
  <c r="F321" i="1"/>
  <c r="H321" i="1"/>
  <c r="D322" i="1"/>
  <c r="E322" i="1"/>
  <c r="F322" i="1"/>
  <c r="H322" i="1"/>
  <c r="D323" i="1"/>
  <c r="E323" i="1"/>
  <c r="F323" i="1"/>
  <c r="H323" i="1"/>
  <c r="D324" i="1"/>
  <c r="E324" i="1"/>
  <c r="F324" i="1"/>
  <c r="H324" i="1"/>
  <c r="D325" i="1"/>
  <c r="E325" i="1"/>
  <c r="F325" i="1"/>
  <c r="H325" i="1"/>
  <c r="D326" i="1"/>
  <c r="E326" i="1"/>
  <c r="F326" i="1"/>
  <c r="H326" i="1"/>
  <c r="D327" i="1"/>
  <c r="E327" i="1"/>
  <c r="F327" i="1"/>
  <c r="H327" i="1"/>
  <c r="D328" i="1"/>
  <c r="E328" i="1"/>
  <c r="F328" i="1"/>
  <c r="H328" i="1"/>
  <c r="D329" i="1"/>
  <c r="E329" i="1"/>
  <c r="F329" i="1"/>
  <c r="H329" i="1"/>
  <c r="D330" i="1"/>
  <c r="E330" i="1"/>
  <c r="F330" i="1"/>
  <c r="H330" i="1"/>
  <c r="D331" i="1"/>
  <c r="E331" i="1"/>
  <c r="F331" i="1"/>
  <c r="H331" i="1"/>
  <c r="D332" i="1"/>
  <c r="E332" i="1"/>
  <c r="F332" i="1"/>
  <c r="H332" i="1"/>
  <c r="D333" i="1"/>
  <c r="E333" i="1"/>
  <c r="F333" i="1"/>
  <c r="H333" i="1"/>
  <c r="D334" i="1"/>
  <c r="E334" i="1"/>
  <c r="F334" i="1"/>
  <c r="H334" i="1"/>
  <c r="D335" i="1"/>
  <c r="E335" i="1"/>
  <c r="F335" i="1"/>
  <c r="H335" i="1"/>
  <c r="D336" i="1"/>
  <c r="E336" i="1"/>
  <c r="F336" i="1"/>
  <c r="H336" i="1"/>
  <c r="D337" i="1"/>
  <c r="E337" i="1"/>
  <c r="F337" i="1"/>
  <c r="H337" i="1"/>
  <c r="D338" i="1"/>
  <c r="E338" i="1"/>
  <c r="F338" i="1"/>
  <c r="H338" i="1"/>
  <c r="D339" i="1"/>
  <c r="E339" i="1"/>
  <c r="F339" i="1"/>
  <c r="H339" i="1"/>
  <c r="D340" i="1"/>
  <c r="E340" i="1"/>
  <c r="F340" i="1"/>
  <c r="H340" i="1"/>
  <c r="D341" i="1"/>
  <c r="E341" i="1"/>
  <c r="F341" i="1"/>
  <c r="H341" i="1"/>
  <c r="D342" i="1"/>
  <c r="E342" i="1"/>
  <c r="F342" i="1"/>
  <c r="H342" i="1"/>
  <c r="D343" i="1"/>
  <c r="E343" i="1"/>
  <c r="F343" i="1"/>
  <c r="H343" i="1"/>
  <c r="D344" i="1"/>
  <c r="E344" i="1"/>
  <c r="F344" i="1"/>
  <c r="H344" i="1"/>
  <c r="D345" i="1"/>
  <c r="E345" i="1"/>
  <c r="F345" i="1"/>
  <c r="H345" i="1"/>
  <c r="D346" i="1"/>
  <c r="E346" i="1"/>
  <c r="F346" i="1"/>
  <c r="H346" i="1"/>
  <c r="D347" i="1"/>
  <c r="E347" i="1"/>
  <c r="F347" i="1"/>
  <c r="H347" i="1"/>
  <c r="D348" i="1"/>
  <c r="E348" i="1"/>
  <c r="F348" i="1"/>
  <c r="H348" i="1"/>
  <c r="D349" i="1"/>
  <c r="E349" i="1"/>
  <c r="F349" i="1"/>
  <c r="H349" i="1"/>
  <c r="D350" i="1"/>
  <c r="E350" i="1"/>
  <c r="F350" i="1"/>
  <c r="H350" i="1"/>
  <c r="D351" i="1"/>
  <c r="E351" i="1"/>
  <c r="F351" i="1"/>
  <c r="H351" i="1"/>
  <c r="D352" i="1"/>
  <c r="E352" i="1"/>
  <c r="F352" i="1"/>
  <c r="H352" i="1"/>
  <c r="D353" i="1"/>
  <c r="E353" i="1"/>
  <c r="F353" i="1"/>
  <c r="H353" i="1"/>
  <c r="D354" i="1"/>
  <c r="E354" i="1"/>
  <c r="F354" i="1"/>
  <c r="H354" i="1"/>
  <c r="D355" i="1"/>
  <c r="E355" i="1"/>
  <c r="F355" i="1"/>
  <c r="H355" i="1"/>
  <c r="D356" i="1"/>
  <c r="E356" i="1"/>
  <c r="F356" i="1"/>
  <c r="H356" i="1"/>
  <c r="D357" i="1"/>
  <c r="E357" i="1"/>
  <c r="F357" i="1"/>
  <c r="H357" i="1"/>
  <c r="D358" i="1"/>
  <c r="E358" i="1"/>
  <c r="F358" i="1"/>
  <c r="H358" i="1"/>
  <c r="D359" i="1"/>
  <c r="E359" i="1"/>
  <c r="F359" i="1"/>
  <c r="H359" i="1"/>
  <c r="D360" i="1"/>
  <c r="E360" i="1"/>
  <c r="F360" i="1"/>
  <c r="H360" i="1"/>
  <c r="D361" i="1"/>
  <c r="E361" i="1"/>
  <c r="F361" i="1"/>
  <c r="H361" i="1"/>
  <c r="D362" i="1"/>
  <c r="E362" i="1"/>
  <c r="F362" i="1"/>
  <c r="H362" i="1"/>
  <c r="D363" i="1"/>
  <c r="E363" i="1"/>
  <c r="F363" i="1"/>
  <c r="H363" i="1"/>
  <c r="D364" i="1"/>
  <c r="E364" i="1"/>
  <c r="F364" i="1"/>
  <c r="H364" i="1"/>
  <c r="D365" i="1"/>
  <c r="E365" i="1"/>
  <c r="F365" i="1"/>
  <c r="H365" i="1"/>
  <c r="D366" i="1"/>
  <c r="E366" i="1"/>
  <c r="F366" i="1"/>
  <c r="H366" i="1"/>
  <c r="D367" i="1"/>
  <c r="E367" i="1"/>
  <c r="F367" i="1"/>
  <c r="H367" i="1"/>
  <c r="D368" i="1"/>
  <c r="E368" i="1"/>
  <c r="F368" i="1"/>
  <c r="H368" i="1"/>
  <c r="D369" i="1"/>
  <c r="E369" i="1"/>
  <c r="F369" i="1"/>
  <c r="H369" i="1"/>
  <c r="D370" i="1"/>
  <c r="E370" i="1"/>
  <c r="F370" i="1"/>
  <c r="H370" i="1"/>
  <c r="D371" i="1"/>
  <c r="E371" i="1"/>
  <c r="F371" i="1"/>
  <c r="H371" i="1"/>
  <c r="D372" i="1"/>
  <c r="E372" i="1"/>
  <c r="F372" i="1"/>
  <c r="H372" i="1"/>
  <c r="D373" i="1"/>
  <c r="E373" i="1"/>
  <c r="F373" i="1"/>
  <c r="H373" i="1"/>
  <c r="D374" i="1"/>
  <c r="E374" i="1"/>
  <c r="F374" i="1"/>
  <c r="H374" i="1"/>
  <c r="D375" i="1"/>
  <c r="E375" i="1"/>
  <c r="F375" i="1"/>
  <c r="H375" i="1"/>
  <c r="D11" i="1"/>
  <c r="E11" i="1"/>
  <c r="F11" i="1"/>
  <c r="H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11" i="1"/>
  <c r="G5" i="1"/>
  <c r="G6" i="1"/>
  <c r="G7" i="1"/>
</calcChain>
</file>

<file path=xl/sharedStrings.xml><?xml version="1.0" encoding="utf-8"?>
<sst xmlns="http://schemas.openxmlformats.org/spreadsheetml/2006/main" count="16" uniqueCount="16">
  <si>
    <t>N</t>
  </si>
  <si>
    <t>E</t>
  </si>
  <si>
    <t>S</t>
  </si>
  <si>
    <t>W</t>
  </si>
  <si>
    <t>Time Coordintes</t>
  </si>
  <si>
    <t>Hour</t>
  </si>
  <si>
    <t>Min</t>
  </si>
  <si>
    <t>Seconds</t>
  </si>
  <si>
    <t>Deg Coordinates</t>
  </si>
  <si>
    <t>Declination</t>
  </si>
  <si>
    <t>Day of the Year</t>
  </si>
  <si>
    <t>alpha rise</t>
  </si>
  <si>
    <t>alpha set</t>
  </si>
  <si>
    <t>time_rise_solar</t>
  </si>
  <si>
    <t>time_set_solar</t>
  </si>
  <si>
    <t>zenith angle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</si>
</sst>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1" fillId="0" borderId="2" xfId="0" applyFont="1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375"/>
  <sheetViews>
    <sheetView tabSelected="1" workbookViewId="0">
      <selection activeCell="J12" sqref="J12"/>
    </sheetView>
  </sheetViews>
  <sheetFormatPr defaultColWidth="8.85546875" defaultRowHeight="15" x14ac:dyDescent="0.25"/>
  <cols>
    <col min="3" max="3" width="14.42578125" bestFit="1" customWidth="1"/>
    <col min="4" max="4" width="11.140625" bestFit="1" customWidth="1"/>
    <col min="7" max="7" width="15.7109375" bestFit="1" customWidth="1"/>
    <col min="8" max="8" width="14.28515625" bestFit="1" customWidth="1"/>
    <col min="10" max="10" width="14.85546875" bestFit="1" customWidth="1"/>
    <col min="11" max="11" width="14.28515625" bestFit="1" customWidth="1"/>
  </cols>
  <sheetData>
    <row r="1" spans="3:11" ht="15.75" thickBot="1" x14ac:dyDescent="0.3"/>
    <row r="2" spans="3:11" ht="15.75" thickBot="1" x14ac:dyDescent="0.3">
      <c r="D2" s="9" t="s">
        <v>4</v>
      </c>
      <c r="E2" s="10"/>
      <c r="F2" s="11"/>
    </row>
    <row r="3" spans="3:11" ht="15.75" thickBot="1" x14ac:dyDescent="0.3">
      <c r="D3" s="2" t="s">
        <v>5</v>
      </c>
      <c r="E3" s="2" t="s">
        <v>6</v>
      </c>
      <c r="F3" s="3" t="s">
        <v>7</v>
      </c>
      <c r="G3" s="4" t="s">
        <v>8</v>
      </c>
    </row>
    <row r="4" spans="3:11" x14ac:dyDescent="0.25">
      <c r="C4" s="1" t="s">
        <v>0</v>
      </c>
      <c r="D4" s="1">
        <v>39</v>
      </c>
      <c r="E4" s="1">
        <v>12</v>
      </c>
      <c r="F4" s="1">
        <v>4.4929800000000002</v>
      </c>
      <c r="G4" s="2">
        <f>D4+(E4/60)+(F4/3600)</f>
        <v>39.201248050000004</v>
      </c>
    </row>
    <row r="5" spans="3:11" x14ac:dyDescent="0.25">
      <c r="C5" s="1" t="s">
        <v>1</v>
      </c>
      <c r="D5" s="1">
        <v>0</v>
      </c>
      <c r="E5" s="1">
        <v>0</v>
      </c>
      <c r="F5" s="1">
        <v>0</v>
      </c>
      <c r="G5" s="1">
        <f t="shared" ref="G5:G7" si="0">D5+(E5/60)+(F5/3600)</f>
        <v>0</v>
      </c>
    </row>
    <row r="6" spans="3:11" x14ac:dyDescent="0.25">
      <c r="C6" s="1" t="s">
        <v>2</v>
      </c>
      <c r="D6" s="1">
        <v>0</v>
      </c>
      <c r="E6" s="1">
        <v>0</v>
      </c>
      <c r="F6" s="1">
        <v>0</v>
      </c>
      <c r="G6" s="1">
        <f t="shared" si="0"/>
        <v>0</v>
      </c>
    </row>
    <row r="7" spans="3:11" x14ac:dyDescent="0.25">
      <c r="C7" s="1" t="s">
        <v>3</v>
      </c>
      <c r="D7" s="1">
        <v>85</v>
      </c>
      <c r="E7" s="1">
        <v>12</v>
      </c>
      <c r="F7" s="1">
        <v>13.0428</v>
      </c>
      <c r="G7" s="1">
        <f t="shared" si="0"/>
        <v>85.203623000000007</v>
      </c>
    </row>
    <row r="9" spans="3:11" x14ac:dyDescent="0.25">
      <c r="J9" s="12" t="s">
        <v>15</v>
      </c>
      <c r="K9" s="12"/>
    </row>
    <row r="10" spans="3:11" x14ac:dyDescent="0.25">
      <c r="C10" t="s">
        <v>10</v>
      </c>
      <c r="D10" t="s">
        <v>9</v>
      </c>
      <c r="E10" t="s">
        <v>11</v>
      </c>
      <c r="F10" t="s">
        <v>12</v>
      </c>
      <c r="G10" t="s">
        <v>13</v>
      </c>
      <c r="H10" t="s">
        <v>14</v>
      </c>
    </row>
    <row r="11" spans="3:11" x14ac:dyDescent="0.25">
      <c r="C11" s="5">
        <v>1</v>
      </c>
      <c r="D11" s="5">
        <f>23.44*SIN(RADIANS(360*(C11-80)/365.25))</f>
        <v>-22.916188300250209</v>
      </c>
      <c r="E11">
        <f>-DEGREES(ACOS((-SIN(RADIANS(D11))*SIN(RADIANS($G$4))) / (COS(RADIANS(D11))*COS(RADIANS($G$4)))))</f>
        <v>-69.83032463465139</v>
      </c>
      <c r="F11">
        <f>-E11</f>
        <v>69.83032463465139</v>
      </c>
      <c r="G11">
        <f>(E11/15)+12</f>
        <v>7.3446450243565744</v>
      </c>
      <c r="H11">
        <f>(F11/15) + 12</f>
        <v>16.655354975643426</v>
      </c>
    </row>
    <row r="12" spans="3:11" x14ac:dyDescent="0.25">
      <c r="C12" s="5">
        <v>2</v>
      </c>
      <c r="D12" s="5">
        <f t="shared" ref="D12:D75" si="1">23.44*SIN(RADIANS(360*(C12-80)/365.25))</f>
        <v>-22.828034009847425</v>
      </c>
      <c r="E12">
        <f t="shared" ref="E12:E75" si="2">-DEGREES(ACOS((-SIN(RADIANS(D12))*SIN(RADIANS($G$4))) / (COS(RADIANS(D12))*COS(RADIANS($G$4)))))</f>
        <v>-69.920526604970121</v>
      </c>
      <c r="F12">
        <f t="shared" ref="F12:F75" si="3">-E12</f>
        <v>69.920526604970121</v>
      </c>
      <c r="G12">
        <f t="shared" ref="G12:G75" si="4">(E12/15)+12</f>
        <v>7.3386315596686584</v>
      </c>
      <c r="H12">
        <f t="shared" ref="H12:H75" si="5">(F12/15) + 12</f>
        <v>16.661368440331341</v>
      </c>
    </row>
    <row r="13" spans="3:11" x14ac:dyDescent="0.25">
      <c r="C13" s="5">
        <v>3</v>
      </c>
      <c r="D13" s="5">
        <f t="shared" si="1"/>
        <v>-22.733124536913373</v>
      </c>
      <c r="E13">
        <f t="shared" si="2"/>
        <v>-70.017452293717028</v>
      </c>
      <c r="F13">
        <f t="shared" si="3"/>
        <v>70.017452293717028</v>
      </c>
      <c r="G13">
        <f t="shared" si="4"/>
        <v>7.3321698470855319</v>
      </c>
      <c r="H13">
        <f t="shared" si="5"/>
        <v>16.667830152914469</v>
      </c>
    </row>
    <row r="14" spans="3:11" x14ac:dyDescent="0.25">
      <c r="C14" s="5">
        <v>4</v>
      </c>
      <c r="D14" s="5">
        <f t="shared" si="1"/>
        <v>-22.631487966688045</v>
      </c>
      <c r="E14">
        <f t="shared" si="2"/>
        <v>-70.121033010765856</v>
      </c>
      <c r="F14">
        <f t="shared" si="3"/>
        <v>70.121033010765856</v>
      </c>
      <c r="G14">
        <f t="shared" si="4"/>
        <v>7.3252644659489432</v>
      </c>
      <c r="H14">
        <f t="shared" si="5"/>
        <v>16.674735534051056</v>
      </c>
    </row>
    <row r="15" spans="3:11" x14ac:dyDescent="0.25">
      <c r="C15" s="5">
        <v>5</v>
      </c>
      <c r="D15" s="5">
        <f t="shared" si="1"/>
        <v>-22.523154375067747</v>
      </c>
      <c r="E15">
        <f t="shared" si="2"/>
        <v>-70.231196005906043</v>
      </c>
      <c r="F15">
        <f t="shared" si="3"/>
        <v>70.231196005906043</v>
      </c>
      <c r="G15">
        <f t="shared" si="4"/>
        <v>7.3179202662729308</v>
      </c>
      <c r="H15">
        <f t="shared" si="5"/>
        <v>16.682079733727068</v>
      </c>
    </row>
    <row r="16" spans="3:11" x14ac:dyDescent="0.25">
      <c r="C16" s="5">
        <v>6</v>
      </c>
      <c r="D16" s="5">
        <f t="shared" si="1"/>
        <v>-22.408155819705154</v>
      </c>
      <c r="E16">
        <f t="shared" si="2"/>
        <v>-70.347864643667506</v>
      </c>
      <c r="F16">
        <f t="shared" si="3"/>
        <v>70.347864643667506</v>
      </c>
      <c r="G16">
        <f t="shared" si="4"/>
        <v>7.3101423570888331</v>
      </c>
      <c r="H16">
        <f t="shared" si="5"/>
        <v>16.689857642911168</v>
      </c>
    </row>
    <row r="17" spans="3:8" x14ac:dyDescent="0.25">
      <c r="C17" s="5">
        <v>7</v>
      </c>
      <c r="D17" s="5">
        <f t="shared" si="1"/>
        <v>-22.286526330522953</v>
      </c>
      <c r="E17">
        <f t="shared" si="2"/>
        <v>-70.470958584756005</v>
      </c>
      <c r="F17">
        <f t="shared" si="3"/>
        <v>70.470958584756005</v>
      </c>
      <c r="G17">
        <f t="shared" si="4"/>
        <v>7.3019360943495997</v>
      </c>
      <c r="H17">
        <f t="shared" si="5"/>
        <v>16.6980639056504</v>
      </c>
    </row>
    <row r="18" spans="3:8" x14ac:dyDescent="0.25">
      <c r="C18" s="5">
        <v>8</v>
      </c>
      <c r="D18" s="5">
        <f t="shared" si="1"/>
        <v>-22.158301899643813</v>
      </c>
      <c r="E18">
        <f t="shared" si="2"/>
        <v>-70.600393973249268</v>
      </c>
      <c r="F18">
        <f t="shared" si="3"/>
        <v>70.600393973249268</v>
      </c>
      <c r="G18">
        <f t="shared" si="4"/>
        <v>7.2933070684500487</v>
      </c>
      <c r="H18">
        <f t="shared" si="5"/>
        <v>16.706692931549952</v>
      </c>
    </row>
    <row r="19" spans="3:8" x14ac:dyDescent="0.25">
      <c r="C19" s="5">
        <v>9</v>
      </c>
      <c r="D19" s="5">
        <f t="shared" si="1"/>
        <v>-22.023520470739779</v>
      </c>
      <c r="E19">
        <f t="shared" si="2"/>
        <v>-70.736083628695425</v>
      </c>
      <c r="F19">
        <f t="shared" si="3"/>
        <v>70.736083628695425</v>
      </c>
      <c r="G19">
        <f t="shared" si="4"/>
        <v>7.284261091420305</v>
      </c>
      <c r="H19">
        <f t="shared" si="5"/>
        <v>16.715738908579695</v>
      </c>
    </row>
    <row r="20" spans="3:8" x14ac:dyDescent="0.25">
      <c r="C20" s="5">
        <v>10</v>
      </c>
      <c r="D20" s="5">
        <f t="shared" si="1"/>
        <v>-21.882221927804075</v>
      </c>
      <c r="E20">
        <f t="shared" si="2"/>
        <v>-70.877937242254774</v>
      </c>
      <c r="F20">
        <f t="shared" si="3"/>
        <v>70.877937242254774</v>
      </c>
      <c r="G20">
        <f t="shared" si="4"/>
        <v>7.2748041838496817</v>
      </c>
      <c r="H20">
        <f t="shared" si="5"/>
        <v>16.725195816150318</v>
      </c>
    </row>
    <row r="21" spans="3:8" x14ac:dyDescent="0.25">
      <c r="C21" s="5">
        <v>11</v>
      </c>
      <c r="D21" s="5">
        <f t="shared" si="1"/>
        <v>-21.734448083348838</v>
      </c>
      <c r="E21">
        <f t="shared" si="2"/>
        <v>-71.025861576029328</v>
      </c>
      <c r="F21">
        <f t="shared" si="3"/>
        <v>71.025861576029328</v>
      </c>
      <c r="G21">
        <f t="shared" si="4"/>
        <v>7.264942561598045</v>
      </c>
      <c r="H21">
        <f t="shared" si="5"/>
        <v>16.735057438401956</v>
      </c>
    </row>
    <row r="22" spans="3:8" x14ac:dyDescent="0.25">
      <c r="C22" s="5">
        <v>12</v>
      </c>
      <c r="D22" s="5">
        <f t="shared" si="1"/>
        <v>-21.580242666032095</v>
      </c>
      <c r="E22">
        <f t="shared" si="2"/>
        <v>-71.179760664735568</v>
      </c>
      <c r="F22">
        <f t="shared" si="3"/>
        <v>71.179760664735568</v>
      </c>
      <c r="G22">
        <f t="shared" si="4"/>
        <v>7.2546826223509617</v>
      </c>
      <c r="H22">
        <f t="shared" si="5"/>
        <v>16.745317377649037</v>
      </c>
    </row>
    <row r="23" spans="3:8" x14ac:dyDescent="0.25">
      <c r="C23" s="5">
        <v>13</v>
      </c>
      <c r="D23" s="5">
        <f t="shared" si="1"/>
        <v>-21.419651307717746</v>
      </c>
      <c r="E23">
        <f t="shared" si="2"/>
        <v>-71.339536018890499</v>
      </c>
      <c r="F23">
        <f t="shared" si="3"/>
        <v>71.339536018890499</v>
      </c>
      <c r="G23">
        <f t="shared" si="4"/>
        <v>7.2440309320739669</v>
      </c>
      <c r="H23">
        <f t="shared" si="5"/>
        <v>16.755969067926031</v>
      </c>
    </row>
    <row r="24" spans="3:8" x14ac:dyDescent="0.25">
      <c r="C24" s="5">
        <v>14</v>
      </c>
      <c r="D24" s="5">
        <f t="shared" si="1"/>
        <v>-21.252721529972398</v>
      </c>
      <c r="E24">
        <f t="shared" si="2"/>
        <v>-71.505086828701124</v>
      </c>
      <c r="F24">
        <f t="shared" si="3"/>
        <v>71.505086828701124</v>
      </c>
      <c r="G24">
        <f t="shared" si="4"/>
        <v>7.2329942114199248</v>
      </c>
      <c r="H24">
        <f t="shared" si="5"/>
        <v>16.767005788580075</v>
      </c>
    </row>
    <row r="25" spans="3:8" x14ac:dyDescent="0.25">
      <c r="C25" s="5">
        <v>15</v>
      </c>
      <c r="D25" s="5">
        <f t="shared" si="1"/>
        <v>-21.079502730002918</v>
      </c>
      <c r="E25">
        <f t="shared" si="2"/>
        <v>-71.67631016787233</v>
      </c>
      <c r="F25">
        <f t="shared" si="3"/>
        <v>71.67631016787233</v>
      </c>
      <c r="G25">
        <f t="shared" si="4"/>
        <v>7.2215793221418449</v>
      </c>
      <c r="H25">
        <f t="shared" si="5"/>
        <v>16.778420677858154</v>
      </c>
    </row>
    <row r="26" spans="3:8" x14ac:dyDescent="0.25">
      <c r="C26" s="5">
        <v>16</v>
      </c>
      <c r="D26" s="5">
        <f t="shared" si="1"/>
        <v>-20.90004616603904</v>
      </c>
      <c r="E26">
        <f t="shared" si="2"/>
        <v>-71.853101196576816</v>
      </c>
      <c r="F26">
        <f t="shared" si="3"/>
        <v>71.853101196576816</v>
      </c>
      <c r="G26">
        <f t="shared" si="4"/>
        <v>7.2097932535615454</v>
      </c>
      <c r="H26">
        <f t="shared" si="5"/>
        <v>16.790206746438454</v>
      </c>
    </row>
    <row r="27" spans="3:8" x14ac:dyDescent="0.25">
      <c r="C27" s="5">
        <v>17</v>
      </c>
      <c r="D27" s="5">
        <f t="shared" si="1"/>
        <v>-20.714404942165228</v>
      </c>
      <c r="E27">
        <f t="shared" si="2"/>
        <v>-72.035353362862338</v>
      </c>
      <c r="F27">
        <f t="shared" si="3"/>
        <v>72.035353362862338</v>
      </c>
      <c r="G27">
        <f t="shared" si="4"/>
        <v>7.1976431091425104</v>
      </c>
      <c r="H27">
        <f t="shared" si="5"/>
        <v>16.802356890857489</v>
      </c>
    </row>
    <row r="28" spans="3:8" x14ac:dyDescent="0.25">
      <c r="C28" s="5">
        <v>18</v>
      </c>
      <c r="D28" s="5">
        <f t="shared" si="1"/>
        <v>-20.522633992606295</v>
      </c>
      <c r="E28">
        <f t="shared" si="2"/>
        <v>-72.222958601807846</v>
      </c>
      <c r="F28">
        <f t="shared" si="3"/>
        <v>72.222958601807846</v>
      </c>
      <c r="G28">
        <f t="shared" si="4"/>
        <v>7.1851360932128099</v>
      </c>
      <c r="H28">
        <f t="shared" si="5"/>
        <v>16.814863906787188</v>
      </c>
    </row>
    <row r="29" spans="3:8" x14ac:dyDescent="0.25">
      <c r="C29" s="5">
        <v>19</v>
      </c>
      <c r="D29" s="5">
        <f t="shared" si="1"/>
        <v>-20.324790065471518</v>
      </c>
      <c r="E29">
        <f t="shared" si="2"/>
        <v>-72.415807531777148</v>
      </c>
      <c r="F29">
        <f t="shared" si="3"/>
        <v>72.415807531777148</v>
      </c>
      <c r="G29">
        <f t="shared" si="4"/>
        <v>7.1722794978815232</v>
      </c>
      <c r="H29">
        <f t="shared" si="5"/>
        <v>16.827720502118478</v>
      </c>
    </row>
    <row r="30" spans="3:8" x14ac:dyDescent="0.25">
      <c r="C30" s="5">
        <v>20</v>
      </c>
      <c r="D30" s="5">
        <f t="shared" si="1"/>
        <v>-20.120931705961944</v>
      </c>
      <c r="E30">
        <f t="shared" si="2"/>
        <v>-72.613789647159805</v>
      </c>
      <c r="F30">
        <f t="shared" si="3"/>
        <v>72.613789647159805</v>
      </c>
      <c r="G30">
        <f t="shared" si="4"/>
        <v>7.159080690189346</v>
      </c>
      <c r="H30">
        <f t="shared" si="5"/>
        <v>16.840919309810655</v>
      </c>
    </row>
    <row r="31" spans="3:8" x14ac:dyDescent="0.25">
      <c r="C31" s="5">
        <v>21</v>
      </c>
      <c r="D31" s="5">
        <f t="shared" si="1"/>
        <v>-19.911119239045906</v>
      </c>
      <c r="E31">
        <f t="shared" si="2"/>
        <v>-72.816793507030596</v>
      </c>
      <c r="F31">
        <f t="shared" si="3"/>
        <v>72.816793507030596</v>
      </c>
      <c r="G31">
        <f t="shared" si="4"/>
        <v>7.145547099531294</v>
      </c>
      <c r="H31">
        <f t="shared" si="5"/>
        <v>16.854452900468708</v>
      </c>
    </row>
    <row r="32" spans="3:8" x14ac:dyDescent="0.25">
      <c r="C32" s="5">
        <v>22</v>
      </c>
      <c r="D32" s="5">
        <f t="shared" si="1"/>
        <v>-19.695414751607935</v>
      </c>
      <c r="E32">
        <f t="shared" si="2"/>
        <v>-73.024706919202103</v>
      </c>
      <c r="F32">
        <f t="shared" si="3"/>
        <v>73.024706919202103</v>
      </c>
      <c r="G32">
        <f t="shared" si="4"/>
        <v>7.1316862053865266</v>
      </c>
      <c r="H32">
        <f t="shared" si="5"/>
        <v>16.868313794613474</v>
      </c>
    </row>
    <row r="33" spans="3:8" x14ac:dyDescent="0.25">
      <c r="C33" s="5">
        <v>23</v>
      </c>
      <c r="D33" s="5">
        <f t="shared" si="1"/>
        <v>-19.473882074076208</v>
      </c>
      <c r="E33">
        <f t="shared" si="2"/>
        <v>-73.237417119190013</v>
      </c>
      <c r="F33">
        <f t="shared" si="3"/>
        <v>73.237417119190013</v>
      </c>
      <c r="G33">
        <f t="shared" si="4"/>
        <v>7.1175055253873323</v>
      </c>
      <c r="H33">
        <f t="shared" si="5"/>
        <v>16.882494474612667</v>
      </c>
    </row>
    <row r="34" spans="3:8" x14ac:dyDescent="0.25">
      <c r="C34" s="5">
        <v>24</v>
      </c>
      <c r="D34" s="5">
        <f t="shared" si="1"/>
        <v>-19.246586761534122</v>
      </c>
      <c r="E34">
        <f t="shared" si="2"/>
        <v>-73.454810943654294</v>
      </c>
      <c r="F34">
        <f t="shared" si="3"/>
        <v>73.454810943654294</v>
      </c>
      <c r="G34">
        <f t="shared" si="4"/>
        <v>7.1030126037563805</v>
      </c>
      <c r="H34">
        <f t="shared" si="5"/>
        <v>16.89698739624362</v>
      </c>
    </row>
    <row r="35" spans="3:8" x14ac:dyDescent="0.25">
      <c r="C35" s="5">
        <v>25</v>
      </c>
      <c r="D35" s="5">
        <f t="shared" si="1"/>
        <v>-19.013596074321494</v>
      </c>
      <c r="E35">
        <f t="shared" si="2"/>
        <v>-73.676774997925406</v>
      </c>
      <c r="F35">
        <f t="shared" si="3"/>
        <v>73.676774997925406</v>
      </c>
      <c r="G35">
        <f t="shared" si="4"/>
        <v>7.0882150001383062</v>
      </c>
      <c r="H35">
        <f t="shared" si="5"/>
        <v>16.911784999861695</v>
      </c>
    </row>
    <row r="36" spans="3:8" x14ac:dyDescent="0.25">
      <c r="C36" s="5">
        <v>26</v>
      </c>
      <c r="D36" s="5">
        <f t="shared" si="1"/>
        <v>-18.774978958131129</v>
      </c>
      <c r="E36">
        <f t="shared" si="2"/>
        <v>-73.903195817268596</v>
      </c>
      <c r="F36">
        <f t="shared" si="3"/>
        <v>73.903195817268596</v>
      </c>
      <c r="G36">
        <f t="shared" si="4"/>
        <v>7.0731202788487604</v>
      </c>
      <c r="H36">
        <f t="shared" si="5"/>
        <v>16.926879721151238</v>
      </c>
    </row>
    <row r="37" spans="3:8" x14ac:dyDescent="0.25">
      <c r="C37" s="5">
        <v>27</v>
      </c>
      <c r="D37" s="5">
        <f t="shared" si="1"/>
        <v>-18.53080602360669</v>
      </c>
      <c r="E37">
        <f t="shared" si="2"/>
        <v>-74.133960021583732</v>
      </c>
      <c r="F37">
        <f t="shared" si="3"/>
        <v>74.133960021583732</v>
      </c>
      <c r="G37">
        <f t="shared" si="4"/>
        <v>7.0577359985610846</v>
      </c>
      <c r="H37">
        <f t="shared" si="5"/>
        <v>16.942264001438915</v>
      </c>
    </row>
    <row r="38" spans="3:8" x14ac:dyDescent="0.25">
      <c r="C38" s="5">
        <v>28</v>
      </c>
      <c r="D38" s="5">
        <f t="shared" si="1"/>
        <v>-18.281149525447866</v>
      </c>
      <c r="E38">
        <f t="shared" si="2"/>
        <v>-74.368954463281042</v>
      </c>
      <c r="F38">
        <f t="shared" si="3"/>
        <v>74.368954463281042</v>
      </c>
      <c r="G38">
        <f t="shared" si="4"/>
        <v>7.0420697024479306</v>
      </c>
      <c r="H38">
        <f t="shared" si="5"/>
        <v>16.957930297552068</v>
      </c>
    </row>
    <row r="39" spans="3:8" x14ac:dyDescent="0.25">
      <c r="C39" s="5">
        <v>29</v>
      </c>
      <c r="D39" s="5">
        <f t="shared" si="1"/>
        <v>-18.026083341029043</v>
      </c>
      <c r="E39">
        <f t="shared" si="2"/>
        <v>-74.608066368115388</v>
      </c>
      <c r="F39">
        <f t="shared" si="3"/>
        <v>74.608066368115388</v>
      </c>
      <c r="G39">
        <f t="shared" si="4"/>
        <v>7.0261289087923071</v>
      </c>
      <c r="H39">
        <f t="shared" si="5"/>
        <v>16.973871091207691</v>
      </c>
    </row>
    <row r="40" spans="3:8" x14ac:dyDescent="0.25">
      <c r="C40" s="5">
        <v>30</v>
      </c>
      <c r="D40" s="5">
        <f t="shared" si="1"/>
        <v>-17.765682948537819</v>
      </c>
      <c r="E40">
        <f t="shared" si="2"/>
        <v>-74.851183468802205</v>
      </c>
      <c r="F40">
        <f t="shared" si="3"/>
        <v>74.851183468802205</v>
      </c>
      <c r="G40">
        <f t="shared" si="4"/>
        <v>7.0099211020798533</v>
      </c>
      <c r="H40">
        <f t="shared" si="5"/>
        <v>16.990078897920146</v>
      </c>
    </row>
    <row r="41" spans="3:8" x14ac:dyDescent="0.25">
      <c r="C41" s="5">
        <v>31</v>
      </c>
      <c r="D41" s="5">
        <f t="shared" si="1"/>
        <v>-17.500025404639764</v>
      </c>
      <c r="E41">
        <f t="shared" si="2"/>
        <v>-75.098194131277282</v>
      </c>
      <c r="F41">
        <f t="shared" si="3"/>
        <v>75.098194131277282</v>
      </c>
      <c r="G41">
        <f t="shared" si="4"/>
        <v>6.9934537245815145</v>
      </c>
      <c r="H41">
        <f t="shared" si="5"/>
        <v>17.006546275418486</v>
      </c>
    </row>
    <row r="42" spans="3:8" x14ac:dyDescent="0.25">
      <c r="C42" s="5">
        <v>32</v>
      </c>
      <c r="D42" s="5">
        <f t="shared" si="1"/>
        <v>-17.229189321676142</v>
      </c>
      <c r="E42">
        <f t="shared" si="2"/>
        <v>-75.348987473499918</v>
      </c>
      <c r="F42">
        <f t="shared" si="3"/>
        <v>75.348987473499918</v>
      </c>
      <c r="G42">
        <f t="shared" si="4"/>
        <v>6.9767341684333388</v>
      </c>
      <c r="H42">
        <f t="shared" si="5"/>
        <v>17.023265831566661</v>
      </c>
    </row>
    <row r="43" spans="3:8" x14ac:dyDescent="0.25">
      <c r="C43" s="5">
        <v>33</v>
      </c>
      <c r="D43" s="5">
        <f t="shared" si="1"/>
        <v>-16.95325484440124</v>
      </c>
      <c r="E43">
        <f t="shared" si="2"/>
        <v>-75.603453476734444</v>
      </c>
      <c r="F43">
        <f t="shared" si="3"/>
        <v>75.603453476734444</v>
      </c>
      <c r="G43">
        <f t="shared" si="4"/>
        <v>6.9597697682177033</v>
      </c>
      <c r="H43">
        <f t="shared" si="5"/>
        <v>17.040230231782296</v>
      </c>
    </row>
    <row r="44" spans="3:8" x14ac:dyDescent="0.25">
      <c r="C44" s="5">
        <v>34</v>
      </c>
      <c r="D44" s="5">
        <f t="shared" si="1"/>
        <v>-16.672303626266231</v>
      </c>
      <c r="E44">
        <f t="shared" si="2"/>
        <v>-75.861483089278508</v>
      </c>
      <c r="F44">
        <f t="shared" si="3"/>
        <v>75.861483089278508</v>
      </c>
      <c r="G44">
        <f t="shared" si="4"/>
        <v>6.9425677940480996</v>
      </c>
      <c r="H44">
        <f t="shared" si="5"/>
        <v>17.057432205951901</v>
      </c>
    </row>
    <row r="45" spans="3:8" x14ac:dyDescent="0.25">
      <c r="C45" s="5">
        <v>35</v>
      </c>
      <c r="D45" s="5">
        <f t="shared" si="1"/>
        <v>-16.386418805256639</v>
      </c>
      <c r="E45">
        <f t="shared" si="2"/>
        <v>-76.122968322637419</v>
      </c>
      <c r="F45">
        <f t="shared" si="3"/>
        <v>76.122968322637419</v>
      </c>
      <c r="G45">
        <f t="shared" si="4"/>
        <v>6.9251354451575056</v>
      </c>
      <c r="H45">
        <f t="shared" si="5"/>
        <v>17.074864554842495</v>
      </c>
    </row>
    <row r="46" spans="3:8" x14ac:dyDescent="0.25">
      <c r="C46" s="5">
        <v>36</v>
      </c>
      <c r="D46" s="5">
        <f t="shared" si="1"/>
        <v>-16.095684979290443</v>
      </c>
      <c r="E46">
        <f t="shared" si="2"/>
        <v>-76.387802340173778</v>
      </c>
      <c r="F46">
        <f t="shared" si="3"/>
        <v>76.387802340173778</v>
      </c>
      <c r="G46">
        <f t="shared" si="4"/>
        <v>6.9074798439884146</v>
      </c>
      <c r="H46">
        <f t="shared" si="5"/>
        <v>17.092520156011584</v>
      </c>
    </row>
    <row r="47" spans="3:8" x14ac:dyDescent="0.25">
      <c r="C47" s="5">
        <v>37</v>
      </c>
      <c r="D47" s="5">
        <f t="shared" si="1"/>
        <v>-15.800188181184202</v>
      </c>
      <c r="E47">
        <f t="shared" si="2"/>
        <v>-76.655879538287721</v>
      </c>
      <c r="F47">
        <f t="shared" si="3"/>
        <v>76.655879538287721</v>
      </c>
      <c r="G47">
        <f t="shared" si="4"/>
        <v>6.8896080307808187</v>
      </c>
      <c r="H47">
        <f t="shared" si="5"/>
        <v>17.110391969219179</v>
      </c>
    </row>
    <row r="48" spans="3:8" x14ac:dyDescent="0.25">
      <c r="C48" s="5">
        <v>38</v>
      </c>
      <c r="D48" s="5">
        <f t="shared" si="1"/>
        <v>-15.500015853194569</v>
      </c>
      <c r="E48">
        <f t="shared" si="2"/>
        <v>-76.927095620208235</v>
      </c>
      <c r="F48">
        <f t="shared" si="3"/>
        <v>76.927095620208235</v>
      </c>
      <c r="G48">
        <f t="shared" si="4"/>
        <v>6.8715269586527841</v>
      </c>
      <c r="H48">
        <f t="shared" si="5"/>
        <v>17.128473041347217</v>
      </c>
    </row>
    <row r="49" spans="3:8" x14ac:dyDescent="0.25">
      <c r="C49" s="5">
        <v>39</v>
      </c>
      <c r="D49" s="5">
        <f t="shared" si="1"/>
        <v>-15.195256821142696</v>
      </c>
      <c r="E49">
        <f t="shared" si="2"/>
        <v>-77.20134766249889</v>
      </c>
      <c r="F49">
        <f t="shared" si="3"/>
        <v>77.20134766249889</v>
      </c>
      <c r="G49">
        <f t="shared" si="4"/>
        <v>6.8532434891667409</v>
      </c>
      <c r="H49">
        <f t="shared" si="5"/>
        <v>17.14675651083326</v>
      </c>
    </row>
    <row r="50" spans="3:8" x14ac:dyDescent="0.25">
      <c r="C50" s="5">
        <v>40</v>
      </c>
      <c r="D50" s="5">
        <f t="shared" si="1"/>
        <v>-14.886001268129277</v>
      </c>
      <c r="E50">
        <f t="shared" si="2"/>
        <v>-77.478534174400565</v>
      </c>
      <c r="F50">
        <f t="shared" si="3"/>
        <v>77.478534174400565</v>
      </c>
      <c r="G50">
        <f t="shared" si="4"/>
        <v>6.834764388373296</v>
      </c>
      <c r="H50">
        <f t="shared" si="5"/>
        <v>17.165235611626706</v>
      </c>
    </row>
    <row r="51" spans="3:8" x14ac:dyDescent="0.25">
      <c r="C51" s="5">
        <v>41</v>
      </c>
      <c r="D51" s="5">
        <f t="shared" si="1"/>
        <v>-14.572340707847884</v>
      </c>
      <c r="E51">
        <f t="shared" si="2"/>
        <v>-77.758555150153271</v>
      </c>
      <c r="F51">
        <f t="shared" si="3"/>
        <v>77.758555150153271</v>
      </c>
      <c r="G51">
        <f t="shared" si="4"/>
        <v>6.8160963233231149</v>
      </c>
      <c r="H51">
        <f t="shared" si="5"/>
        <v>17.183903676676884</v>
      </c>
    </row>
    <row r="52" spans="3:8" x14ac:dyDescent="0.25">
      <c r="C52" s="5">
        <v>42</v>
      </c>
      <c r="D52" s="5">
        <f t="shared" si="1"/>
        <v>-14.25436795750462</v>
      </c>
      <c r="E52">
        <f t="shared" si="2"/>
        <v>-78.041312114454527</v>
      </c>
      <c r="F52">
        <f t="shared" si="3"/>
        <v>78.041312114454527</v>
      </c>
      <c r="G52">
        <f t="shared" si="4"/>
        <v>6.7972458590363649</v>
      </c>
      <c r="H52">
        <f t="shared" si="5"/>
        <v>17.202754140963634</v>
      </c>
    </row>
    <row r="53" spans="3:8" x14ac:dyDescent="0.25">
      <c r="C53" s="5">
        <v>43</v>
      </c>
      <c r="D53" s="5">
        <f t="shared" si="1"/>
        <v>-13.932177110352004</v>
      </c>
      <c r="E53">
        <f t="shared" si="2"/>
        <v>-78.326708161225696</v>
      </c>
      <c r="F53">
        <f t="shared" si="3"/>
        <v>78.326708161225696</v>
      </c>
      <c r="G53">
        <f t="shared" si="4"/>
        <v>6.7782194559182871</v>
      </c>
      <c r="H53">
        <f t="shared" si="5"/>
        <v>17.221780544081714</v>
      </c>
    </row>
    <row r="54" spans="3:8" x14ac:dyDescent="0.25">
      <c r="C54" s="5">
        <v>44</v>
      </c>
      <c r="D54" s="5">
        <f t="shared" si="1"/>
        <v>-13.605863507845259</v>
      </c>
      <c r="E54">
        <f t="shared" si="2"/>
        <v>-78.614647985870675</v>
      </c>
      <c r="F54">
        <f t="shared" si="3"/>
        <v>78.614647985870675</v>
      </c>
      <c r="G54">
        <f t="shared" si="4"/>
        <v>6.759023467608622</v>
      </c>
      <c r="H54">
        <f t="shared" si="5"/>
        <v>17.240976532391379</v>
      </c>
    </row>
    <row r="55" spans="3:8" x14ac:dyDescent="0.25">
      <c r="C55" s="5">
        <v>45</v>
      </c>
      <c r="D55" s="5">
        <f t="shared" si="1"/>
        <v>-13.275523711429246</v>
      </c>
      <c r="E55">
        <f t="shared" si="2"/>
        <v>-78.905037911220688</v>
      </c>
      <c r="F55">
        <f t="shared" si="3"/>
        <v>78.905037911220688</v>
      </c>
      <c r="G55">
        <f t="shared" si="4"/>
        <v>6.7396641392519543</v>
      </c>
      <c r="H55">
        <f t="shared" si="5"/>
        <v>17.260335860748047</v>
      </c>
    </row>
    <row r="56" spans="3:8" x14ac:dyDescent="0.25">
      <c r="C56" s="5">
        <v>46</v>
      </c>
      <c r="D56" s="5">
        <f t="shared" si="1"/>
        <v>-12.941255473964384</v>
      </c>
      <c r="E56">
        <f t="shared" si="2"/>
        <v>-79.197785907368129</v>
      </c>
      <c r="F56">
        <f t="shared" si="3"/>
        <v>79.197785907368129</v>
      </c>
      <c r="G56">
        <f t="shared" si="4"/>
        <v>6.7201476061754581</v>
      </c>
      <c r="H56">
        <f t="shared" si="5"/>
        <v>17.279852393824541</v>
      </c>
    </row>
    <row r="57" spans="3:8" x14ac:dyDescent="0.25">
      <c r="C57" s="5">
        <v>47</v>
      </c>
      <c r="D57" s="5">
        <f t="shared" si="1"/>
        <v>-12.603157710799996</v>
      </c>
      <c r="E57">
        <f t="shared" si="2"/>
        <v>-79.492801605599354</v>
      </c>
      <c r="F57">
        <f t="shared" si="3"/>
        <v>79.492801605599354</v>
      </c>
      <c r="G57">
        <f t="shared" si="4"/>
        <v>6.7004798929600433</v>
      </c>
      <c r="H57">
        <f t="shared" si="5"/>
        <v>17.299520107039957</v>
      </c>
    </row>
    <row r="58" spans="3:8" x14ac:dyDescent="0.25">
      <c r="C58" s="5">
        <v>48</v>
      </c>
      <c r="D58" s="5">
        <f t="shared" si="1"/>
        <v>-12.261330470503671</v>
      </c>
      <c r="E58">
        <f t="shared" si="2"/>
        <v>-79.78999630664093</v>
      </c>
      <c r="F58">
        <f t="shared" si="3"/>
        <v>79.78999630664093</v>
      </c>
      <c r="G58">
        <f t="shared" si="4"/>
        <v>6.6806669128906044</v>
      </c>
      <c r="H58">
        <f t="shared" si="5"/>
        <v>17.319333087109396</v>
      </c>
    </row>
    <row r="59" spans="3:8" x14ac:dyDescent="0.25">
      <c r="C59" s="5">
        <v>49</v>
      </c>
      <c r="D59" s="5">
        <f t="shared" si="1"/>
        <v>-11.915874905255288</v>
      </c>
      <c r="E59">
        <f t="shared" si="2"/>
        <v>-80.089282983438707</v>
      </c>
      <c r="F59">
        <f t="shared" si="3"/>
        <v>80.089282983438707</v>
      </c>
      <c r="G59">
        <f t="shared" si="4"/>
        <v>6.6607144677707533</v>
      </c>
      <c r="H59">
        <f t="shared" si="5"/>
        <v>17.339285532229248</v>
      </c>
    </row>
    <row r="60" spans="3:8" x14ac:dyDescent="0.25">
      <c r="C60" s="5">
        <v>50</v>
      </c>
      <c r="D60" s="5">
        <f t="shared" si="1"/>
        <v>-11.566893240914444</v>
      </c>
      <c r="E60">
        <f t="shared" si="2"/>
        <v>-80.390576278691</v>
      </c>
      <c r="F60">
        <f t="shared" si="3"/>
        <v>80.390576278691</v>
      </c>
      <c r="G60">
        <f t="shared" si="4"/>
        <v>6.6406282480872667</v>
      </c>
      <c r="H60">
        <f t="shared" si="5"/>
        <v>17.359371751912732</v>
      </c>
    </row>
    <row r="61" spans="3:8" x14ac:dyDescent="0.25">
      <c r="C61" s="5">
        <v>51</v>
      </c>
      <c r="D61" s="5">
        <f t="shared" si="1"/>
        <v>-11.214488746770197</v>
      </c>
      <c r="E61">
        <f t="shared" si="2"/>
        <v>-80.693792497358686</v>
      </c>
      <c r="F61">
        <f t="shared" si="3"/>
        <v>80.693792497358686</v>
      </c>
      <c r="G61">
        <f t="shared" si="4"/>
        <v>6.6204138335094207</v>
      </c>
      <c r="H61">
        <f t="shared" si="5"/>
        <v>17.379586166490579</v>
      </c>
    </row>
    <row r="62" spans="3:8" x14ac:dyDescent="0.25">
      <c r="C62" s="5">
        <v>52</v>
      </c>
      <c r="D62" s="5">
        <f t="shared" si="1"/>
        <v>-10.858765704982007</v>
      </c>
      <c r="E62">
        <f t="shared" si="2"/>
        <v>-80.998849594375415</v>
      </c>
      <c r="F62">
        <f t="shared" si="3"/>
        <v>80.998849594375415</v>
      </c>
      <c r="G62">
        <f t="shared" si="4"/>
        <v>6.6000766937083055</v>
      </c>
      <c r="H62">
        <f t="shared" si="5"/>
        <v>17.399923306291694</v>
      </c>
    </row>
    <row r="63" spans="3:8" x14ac:dyDescent="0.25">
      <c r="C63" s="5">
        <v>53</v>
      </c>
      <c r="D63" s="5">
        <f t="shared" si="1"/>
        <v>-10.499829379720969</v>
      </c>
      <c r="E63">
        <f t="shared" si="2"/>
        <v>-81.305667157779752</v>
      </c>
      <c r="F63">
        <f t="shared" si="3"/>
        <v>81.305667157779752</v>
      </c>
      <c r="G63">
        <f t="shared" si="4"/>
        <v>6.5796221894813502</v>
      </c>
      <c r="H63">
        <f t="shared" si="5"/>
        <v>17.420377810518652</v>
      </c>
    </row>
    <row r="64" spans="3:8" x14ac:dyDescent="0.25">
      <c r="C64" s="5">
        <v>54</v>
      </c>
      <c r="D64" s="5">
        <f t="shared" si="1"/>
        <v>-10.137785986020464</v>
      </c>
      <c r="E64">
        <f t="shared" si="2"/>
        <v>-81.614166387490187</v>
      </c>
      <c r="F64">
        <f t="shared" si="3"/>
        <v>81.614166387490187</v>
      </c>
      <c r="G64">
        <f t="shared" si="4"/>
        <v>6.5590555741673207</v>
      </c>
      <c r="H64">
        <f t="shared" si="5"/>
        <v>17.440944425832679</v>
      </c>
    </row>
    <row r="65" spans="3:8" x14ac:dyDescent="0.25">
      <c r="C65" s="5">
        <v>55</v>
      </c>
      <c r="D65" s="5">
        <f t="shared" si="1"/>
        <v>-9.7727426583454022</v>
      </c>
      <c r="E65">
        <f t="shared" si="2"/>
        <v>-81.924270069940675</v>
      </c>
      <c r="F65">
        <f t="shared" si="3"/>
        <v>81.924270069940675</v>
      </c>
      <c r="G65">
        <f t="shared" si="4"/>
        <v>6.5383819953372884</v>
      </c>
      <c r="H65">
        <f t="shared" si="5"/>
        <v>17.461618004662711</v>
      </c>
    </row>
    <row r="66" spans="3:8" x14ac:dyDescent="0.25">
      <c r="C66" s="5">
        <v>56</v>
      </c>
      <c r="D66" s="5">
        <f t="shared" si="1"/>
        <v>-9.4048074188894226</v>
      </c>
      <c r="E66">
        <f t="shared" si="2"/>
        <v>-82.235902548791273</v>
      </c>
      <c r="F66">
        <f t="shared" si="3"/>
        <v>82.235902548791273</v>
      </c>
      <c r="G66">
        <f t="shared" si="4"/>
        <v>6.5176064967472485</v>
      </c>
      <c r="H66">
        <f t="shared" si="5"/>
        <v>17.482393503252752</v>
      </c>
    </row>
    <row r="67" spans="3:8" x14ac:dyDescent="0.25">
      <c r="C67" s="5">
        <v>57</v>
      </c>
      <c r="D67" s="5">
        <f t="shared" si="1"/>
        <v>-9.0340891456093946</v>
      </c>
      <c r="E67">
        <f t="shared" si="2"/>
        <v>-82.548989691924916</v>
      </c>
      <c r="F67">
        <f t="shared" si="3"/>
        <v>82.548989691924916</v>
      </c>
      <c r="G67">
        <f t="shared" si="4"/>
        <v>6.496734020538339</v>
      </c>
      <c r="H67">
        <f t="shared" si="5"/>
        <v>17.503265979461659</v>
      </c>
    </row>
    <row r="68" spans="3:8" x14ac:dyDescent="0.25">
      <c r="C68" s="5">
        <v>58</v>
      </c>
      <c r="D68" s="5">
        <f t="shared" si="1"/>
        <v>-8.6606975400066606</v>
      </c>
      <c r="E68">
        <f t="shared" si="2"/>
        <v>-82.863458854936582</v>
      </c>
      <c r="F68">
        <f t="shared" si="3"/>
        <v>82.863458854936582</v>
      </c>
      <c r="G68">
        <f t="shared" si="4"/>
        <v>6.4757694096708942</v>
      </c>
      <c r="H68">
        <f t="shared" si="5"/>
        <v>17.524230590329104</v>
      </c>
    </row>
    <row r="69" spans="3:8" x14ac:dyDescent="0.25">
      <c r="C69" s="5">
        <v>59</v>
      </c>
      <c r="D69" s="5">
        <f t="shared" si="1"/>
        <v>-8.2847430946646146</v>
      </c>
      <c r="E69">
        <f t="shared" si="2"/>
        <v>-83.179238841316263</v>
      </c>
      <c r="F69">
        <f t="shared" si="3"/>
        <v>83.179238841316263</v>
      </c>
      <c r="G69">
        <f t="shared" si="4"/>
        <v>6.4547174105789162</v>
      </c>
      <c r="H69">
        <f t="shared" si="5"/>
        <v>17.545282589421085</v>
      </c>
    </row>
    <row r="70" spans="3:8" x14ac:dyDescent="0.25">
      <c r="C70" s="6">
        <v>60</v>
      </c>
      <c r="D70" s="6">
        <f t="shared" si="1"/>
        <v>-7.9063370605521586</v>
      </c>
      <c r="E70">
        <f t="shared" si="2"/>
        <v>-83.496259859522084</v>
      </c>
      <c r="F70">
        <f t="shared" si="3"/>
        <v>83.496259859522084</v>
      </c>
      <c r="G70">
        <f t="shared" si="4"/>
        <v>6.4335826760318611</v>
      </c>
      <c r="H70">
        <f t="shared" si="5"/>
        <v>17.566417323968139</v>
      </c>
    </row>
    <row r="71" spans="3:8" x14ac:dyDescent="0.25">
      <c r="C71" s="6">
        <v>61</v>
      </c>
      <c r="D71" s="6">
        <f t="shared" si="1"/>
        <v>-7.5255914141027525</v>
      </c>
      <c r="E71">
        <f t="shared" si="2"/>
        <v>-83.814453477134464</v>
      </c>
      <c r="F71">
        <f t="shared" si="3"/>
        <v>83.814453477134464</v>
      </c>
      <c r="G71">
        <f t="shared" si="4"/>
        <v>6.4123697681910361</v>
      </c>
      <c r="H71">
        <f t="shared" si="5"/>
        <v>17.587630231808966</v>
      </c>
    </row>
    <row r="72" spans="3:8" x14ac:dyDescent="0.25">
      <c r="C72" s="6">
        <v>62</v>
      </c>
      <c r="D72" s="6">
        <f t="shared" si="1"/>
        <v>-7.1426188240787898</v>
      </c>
      <c r="E72">
        <f t="shared" si="2"/>
        <v>-84.13375257227608</v>
      </c>
      <c r="F72">
        <f t="shared" si="3"/>
        <v>84.13375257227608</v>
      </c>
      <c r="G72">
        <f t="shared" si="4"/>
        <v>6.3910831618482611</v>
      </c>
      <c r="H72">
        <f t="shared" si="5"/>
        <v>17.608916838151739</v>
      </c>
    </row>
    <row r="73" spans="3:8" x14ac:dyDescent="0.25">
      <c r="C73" s="6">
        <v>63</v>
      </c>
      <c r="D73" s="6">
        <f t="shared" si="1"/>
        <v>-6.7575326182310969</v>
      </c>
      <c r="E73">
        <f t="shared" si="2"/>
        <v>-84.454091282477108</v>
      </c>
      <c r="F73">
        <f t="shared" si="3"/>
        <v>84.454091282477108</v>
      </c>
      <c r="G73">
        <f t="shared" si="4"/>
        <v>6.3697272478348594</v>
      </c>
      <c r="H73">
        <f t="shared" si="5"/>
        <v>17.630272752165141</v>
      </c>
    </row>
    <row r="74" spans="3:8" x14ac:dyDescent="0.25">
      <c r="C74" s="6">
        <v>64</v>
      </c>
      <c r="D74" s="6">
        <f t="shared" si="1"/>
        <v>-6.3704467497634214</v>
      </c>
      <c r="E74">
        <f t="shared" si="2"/>
        <v>-84.775404951158635</v>
      </c>
      <c r="F74">
        <f t="shared" si="3"/>
        <v>84.775404951158635</v>
      </c>
      <c r="G74">
        <f t="shared" si="4"/>
        <v>6.3483063365894248</v>
      </c>
      <c r="H74">
        <f t="shared" si="5"/>
        <v>17.651693663410576</v>
      </c>
    </row>
    <row r="75" spans="3:8" x14ac:dyDescent="0.25">
      <c r="C75" s="6">
        <v>65</v>
      </c>
      <c r="D75" s="6">
        <f t="shared" si="1"/>
        <v>-5.9814757636118587</v>
      </c>
      <c r="E75">
        <f t="shared" si="2"/>
        <v>-85.097630071901818</v>
      </c>
      <c r="F75">
        <f t="shared" si="3"/>
        <v>85.097630071901818</v>
      </c>
      <c r="G75">
        <f t="shared" si="4"/>
        <v>6.3268246618732125</v>
      </c>
      <c r="H75">
        <f t="shared" si="5"/>
        <v>17.673175338126789</v>
      </c>
    </row>
    <row r="76" spans="3:8" x14ac:dyDescent="0.25">
      <c r="C76" s="6">
        <v>66</v>
      </c>
      <c r="D76" s="6">
        <f t="shared" ref="D76:D139" si="6">23.44*SIN(RADIANS(360*(C76-80)/365.25))</f>
        <v>-5.590734762549153</v>
      </c>
      <c r="E76">
        <f t="shared" ref="E76:E139" si="7">-DEGREES(ACOS((-SIN(RADIANS(D76))*SIN(RADIANS($G$4))) / (COS(RADIANS(D76))*COS(RADIANS($G$4)))))</f>
        <v>-85.420704230663858</v>
      </c>
      <c r="F76">
        <f t="shared" ref="F76:F139" si="8">-E76</f>
        <v>85.420704230663858</v>
      </c>
      <c r="G76">
        <f t="shared" ref="G76:G139" si="9">(E76/15)+12</f>
        <v>6.3052863846224092</v>
      </c>
      <c r="H76">
        <f t="shared" ref="H76:H139" si="10">(F76/15) + 12</f>
        <v>17.694713615377591</v>
      </c>
    </row>
    <row r="77" spans="3:8" x14ac:dyDescent="0.25">
      <c r="C77" s="6">
        <v>67</v>
      </c>
      <c r="D77" s="6">
        <f t="shared" si="6"/>
        <v>-5.1983393731239351</v>
      </c>
      <c r="E77">
        <f t="shared" si="7"/>
        <v>-85.744566046096182</v>
      </c>
      <c r="F77">
        <f t="shared" si="8"/>
        <v>85.744566046096182</v>
      </c>
      <c r="G77">
        <f t="shared" si="9"/>
        <v>6.283695596926921</v>
      </c>
      <c r="H77">
        <f t="shared" si="10"/>
        <v>17.716304403073078</v>
      </c>
    </row>
    <row r="78" spans="3:8" x14ac:dyDescent="0.25">
      <c r="C78" s="6">
        <v>68</v>
      </c>
      <c r="D78" s="6">
        <f t="shared" si="6"/>
        <v>-4.8044057114449705</v>
      </c>
      <c r="E78">
        <f t="shared" si="7"/>
        <v>-86.069155108114799</v>
      </c>
      <c r="F78">
        <f t="shared" si="8"/>
        <v>86.069155108114799</v>
      </c>
      <c r="G78">
        <f t="shared" si="9"/>
        <v>6.2620563261256796</v>
      </c>
      <c r="H78">
        <f t="shared" si="10"/>
        <v>17.737943673874319</v>
      </c>
    </row>
    <row r="79" spans="3:8" x14ac:dyDescent="0.25">
      <c r="C79" s="6">
        <v>69</v>
      </c>
      <c r="D79" s="6">
        <f t="shared" si="6"/>
        <v>-4.4090503488205357</v>
      </c>
      <c r="E79">
        <f t="shared" si="7"/>
        <v>-86.394411914866637</v>
      </c>
      <c r="F79">
        <f t="shared" si="8"/>
        <v>86.394411914866637</v>
      </c>
      <c r="G79">
        <f t="shared" si="9"/>
        <v>6.2403725390088907</v>
      </c>
      <c r="H79">
        <f t="shared" si="10"/>
        <v>17.759627460991108</v>
      </c>
    </row>
    <row r="80" spans="3:8" x14ac:dyDescent="0.25">
      <c r="C80" s="6">
        <v>70</v>
      </c>
      <c r="D80" s="6">
        <f t="shared" si="6"/>
        <v>-4.0123902772630853</v>
      </c>
      <c r="E80">
        <f t="shared" si="7"/>
        <v>-86.720277808231046</v>
      </c>
      <c r="F80">
        <f t="shared" si="8"/>
        <v>86.720277808231046</v>
      </c>
      <c r="G80">
        <f t="shared" si="9"/>
        <v>6.2186481461179302</v>
      </c>
      <c r="H80">
        <f t="shared" si="10"/>
        <v>17.781351853882072</v>
      </c>
    </row>
    <row r="81" spans="3:8" x14ac:dyDescent="0.25">
      <c r="C81" s="6">
        <v>71</v>
      </c>
      <c r="D81" s="6">
        <f t="shared" si="6"/>
        <v>-3.6145428748694397</v>
      </c>
      <c r="E81">
        <f t="shared" si="7"/>
        <v>-87.046694907989661</v>
      </c>
      <c r="F81">
        <f t="shared" si="8"/>
        <v>87.046694907989661</v>
      </c>
      <c r="G81">
        <f t="shared" si="9"/>
        <v>6.1968870061340224</v>
      </c>
      <c r="H81">
        <f t="shared" si="10"/>
        <v>17.803112993865977</v>
      </c>
    </row>
    <row r="82" spans="3:8" x14ac:dyDescent="0.25">
      <c r="C82" s="6">
        <v>72</v>
      </c>
      <c r="D82" s="6">
        <f t="shared" si="6"/>
        <v>-3.2156258710867176</v>
      </c>
      <c r="E82">
        <f t="shared" si="7"/>
        <v>-87.373606044794073</v>
      </c>
      <c r="F82">
        <f t="shared" si="8"/>
        <v>87.373606044794073</v>
      </c>
      <c r="G82">
        <f t="shared" si="9"/>
        <v>6.1750929303470619</v>
      </c>
      <c r="H82">
        <f t="shared" si="10"/>
        <v>17.824907069652937</v>
      </c>
    </row>
    <row r="83" spans="3:8" x14ac:dyDescent="0.25">
      <c r="C83" s="6">
        <v>73</v>
      </c>
      <c r="D83" s="6">
        <f t="shared" si="6"/>
        <v>-2.8157573118742958</v>
      </c>
      <c r="E83">
        <f t="shared" si="7"/>
        <v>-87.700954692055262</v>
      </c>
      <c r="F83">
        <f t="shared" si="8"/>
        <v>87.700954692055262</v>
      </c>
      <c r="G83">
        <f t="shared" si="9"/>
        <v>6.1532696871963157</v>
      </c>
      <c r="H83">
        <f t="shared" si="10"/>
        <v>17.846730312803686</v>
      </c>
    </row>
    <row r="84" spans="3:8" x14ac:dyDescent="0.25">
      <c r="C84" s="6">
        <v>74</v>
      </c>
      <c r="D84" s="6">
        <f t="shared" si="6"/>
        <v>-2.4150555247721108</v>
      </c>
      <c r="E84">
        <f t="shared" si="7"/>
        <v>-88.028684896875021</v>
      </c>
      <c r="F84">
        <f t="shared" si="8"/>
        <v>88.028684896875021</v>
      </c>
      <c r="G84">
        <f t="shared" si="9"/>
        <v>6.1314210068749988</v>
      </c>
      <c r="H84">
        <f t="shared" si="10"/>
        <v>17.868578993125002</v>
      </c>
    </row>
    <row r="85" spans="3:8" x14ac:dyDescent="0.25">
      <c r="C85" s="6">
        <v>75</v>
      </c>
      <c r="D85" s="6">
        <f t="shared" si="6"/>
        <v>-2.0136390838856393</v>
      </c>
      <c r="E85">
        <f t="shared" si="7"/>
        <v>-88.356741210136008</v>
      </c>
      <c r="F85">
        <f t="shared" si="8"/>
        <v>88.356741210136008</v>
      </c>
      <c r="G85">
        <f t="shared" si="9"/>
        <v>6.1095505859909327</v>
      </c>
      <c r="H85">
        <f t="shared" si="10"/>
        <v>17.890449414009069</v>
      </c>
    </row>
    <row r="86" spans="3:8" x14ac:dyDescent="0.25">
      <c r="C86" s="6">
        <v>76</v>
      </c>
      <c r="D86" s="6">
        <f t="shared" si="6"/>
        <v>-1.6116267747979078</v>
      </c>
      <c r="E86">
        <f t="shared" si="7"/>
        <v>-88.685068615863017</v>
      </c>
      <c r="F86">
        <f t="shared" si="8"/>
        <v>88.685068615863017</v>
      </c>
      <c r="G86">
        <f t="shared" si="9"/>
        <v>6.0876620922757985</v>
      </c>
      <c r="H86">
        <f t="shared" si="10"/>
        <v>17.912337907724201</v>
      </c>
    </row>
    <row r="87" spans="3:8" x14ac:dyDescent="0.25">
      <c r="C87" s="6">
        <v>77</v>
      </c>
      <c r="D87" s="6">
        <f t="shared" si="6"/>
        <v>-1.2091375594189322</v>
      </c>
      <c r="E87">
        <f t="shared" si="7"/>
        <v>-89.013612459965557</v>
      </c>
      <c r="F87">
        <f t="shared" si="8"/>
        <v>89.013612459965557</v>
      </c>
      <c r="G87">
        <f t="shared" si="9"/>
        <v>6.0657591693356299</v>
      </c>
      <c r="H87">
        <f t="shared" si="10"/>
        <v>17.934240830664372</v>
      </c>
    </row>
    <row r="88" spans="3:8" x14ac:dyDescent="0.25">
      <c r="C88" s="6">
        <v>78</v>
      </c>
      <c r="D88" s="6">
        <f t="shared" si="6"/>
        <v>-0.80629054078297191</v>
      </c>
      <c r="E88">
        <f t="shared" si="7"/>
        <v>-89.342318378468846</v>
      </c>
      <c r="F88">
        <f t="shared" si="8"/>
        <v>89.342318378468846</v>
      </c>
      <c r="G88">
        <f t="shared" si="9"/>
        <v>6.0438454414354101</v>
      </c>
      <c r="H88">
        <f t="shared" si="10"/>
        <v>17.956154558564592</v>
      </c>
    </row>
    <row r="89" spans="3:8" x14ac:dyDescent="0.25">
      <c r="C89" s="6">
        <v>79</v>
      </c>
      <c r="D89" s="6">
        <f t="shared" si="6"/>
        <v>-0.40320492780402628</v>
      </c>
      <c r="E89">
        <f t="shared" si="7"/>
        <v>-89.671132225338127</v>
      </c>
      <c r="F89">
        <f t="shared" si="8"/>
        <v>89.671132225338127</v>
      </c>
      <c r="G89">
        <f t="shared" si="9"/>
        <v>6.0219245183107919</v>
      </c>
      <c r="H89">
        <f t="shared" si="10"/>
        <v>17.97807548168921</v>
      </c>
    </row>
    <row r="90" spans="3:8" x14ac:dyDescent="0.25">
      <c r="C90" s="5">
        <v>80</v>
      </c>
      <c r="D90" s="5">
        <f t="shared" si="6"/>
        <v>0</v>
      </c>
      <c r="E90" s="5">
        <f t="shared" si="7"/>
        <v>-90</v>
      </c>
      <c r="F90" s="5">
        <f t="shared" si="8"/>
        <v>90</v>
      </c>
      <c r="G90" s="5">
        <f t="shared" si="9"/>
        <v>6</v>
      </c>
      <c r="H90" s="5">
        <f t="shared" si="10"/>
        <v>18</v>
      </c>
    </row>
    <row r="91" spans="3:8" x14ac:dyDescent="0.25">
      <c r="C91" s="6">
        <v>81</v>
      </c>
      <c r="D91" s="6">
        <f t="shared" si="6"/>
        <v>0.40320492780402628</v>
      </c>
      <c r="E91">
        <f t="shared" si="7"/>
        <v>-90.328867774661873</v>
      </c>
      <c r="F91">
        <f t="shared" si="8"/>
        <v>90.328867774661873</v>
      </c>
      <c r="G91">
        <f t="shared" si="9"/>
        <v>5.9780754816892081</v>
      </c>
      <c r="H91">
        <f t="shared" si="10"/>
        <v>18.02192451831079</v>
      </c>
    </row>
    <row r="92" spans="3:8" x14ac:dyDescent="0.25">
      <c r="C92" s="6">
        <v>82</v>
      </c>
      <c r="D92" s="6">
        <f t="shared" si="6"/>
        <v>0.80629054078297191</v>
      </c>
      <c r="E92">
        <f t="shared" si="7"/>
        <v>-90.657681621531154</v>
      </c>
      <c r="F92">
        <f t="shared" si="8"/>
        <v>90.657681621531154</v>
      </c>
      <c r="G92">
        <f t="shared" si="9"/>
        <v>5.9561545585645899</v>
      </c>
      <c r="H92">
        <f t="shared" si="10"/>
        <v>18.043845441435408</v>
      </c>
    </row>
    <row r="93" spans="3:8" x14ac:dyDescent="0.25">
      <c r="C93" s="6">
        <v>83</v>
      </c>
      <c r="D93" s="6">
        <f t="shared" si="6"/>
        <v>1.2091375594189322</v>
      </c>
      <c r="E93">
        <f t="shared" si="7"/>
        <v>-90.986387540034428</v>
      </c>
      <c r="F93">
        <f t="shared" si="8"/>
        <v>90.986387540034428</v>
      </c>
      <c r="G93">
        <f t="shared" si="9"/>
        <v>5.934240830664371</v>
      </c>
      <c r="H93">
        <f t="shared" si="10"/>
        <v>18.065759169335628</v>
      </c>
    </row>
    <row r="94" spans="3:8" x14ac:dyDescent="0.25">
      <c r="C94" s="6">
        <v>84</v>
      </c>
      <c r="D94" s="6">
        <f t="shared" si="6"/>
        <v>1.6116267747979078</v>
      </c>
      <c r="E94">
        <f t="shared" si="7"/>
        <v>-91.314931384136983</v>
      </c>
      <c r="F94">
        <f t="shared" si="8"/>
        <v>91.314931384136983</v>
      </c>
      <c r="G94">
        <f t="shared" si="9"/>
        <v>5.9123379077242015</v>
      </c>
      <c r="H94">
        <f t="shared" si="10"/>
        <v>18.087662092275799</v>
      </c>
    </row>
    <row r="95" spans="3:8" x14ac:dyDescent="0.25">
      <c r="C95" s="6">
        <v>85</v>
      </c>
      <c r="D95" s="6">
        <f t="shared" si="6"/>
        <v>2.0136390838856393</v>
      </c>
      <c r="E95">
        <f t="shared" si="7"/>
        <v>-91.643258789863992</v>
      </c>
      <c r="F95">
        <f t="shared" si="8"/>
        <v>91.643258789863992</v>
      </c>
      <c r="G95">
        <f t="shared" si="9"/>
        <v>5.8904494140090673</v>
      </c>
      <c r="H95">
        <f t="shared" si="10"/>
        <v>18.109550585990931</v>
      </c>
    </row>
    <row r="96" spans="3:8" x14ac:dyDescent="0.25">
      <c r="C96" s="6">
        <v>86</v>
      </c>
      <c r="D96" s="6">
        <f t="shared" si="6"/>
        <v>2.4150555247721108</v>
      </c>
      <c r="E96">
        <f t="shared" si="7"/>
        <v>-91.971315103124979</v>
      </c>
      <c r="F96">
        <f t="shared" si="8"/>
        <v>91.971315103124979</v>
      </c>
      <c r="G96">
        <f t="shared" si="9"/>
        <v>5.8685789931250012</v>
      </c>
      <c r="H96">
        <f t="shared" si="10"/>
        <v>18.131421006874998</v>
      </c>
    </row>
    <row r="97" spans="3:8" x14ac:dyDescent="0.25">
      <c r="C97" s="6">
        <v>87</v>
      </c>
      <c r="D97" s="6">
        <f t="shared" si="6"/>
        <v>2.8157573118742958</v>
      </c>
      <c r="E97">
        <f t="shared" si="7"/>
        <v>-92.299045307944738</v>
      </c>
      <c r="F97">
        <f t="shared" si="8"/>
        <v>92.299045307944738</v>
      </c>
      <c r="G97">
        <f t="shared" si="9"/>
        <v>5.8467303128036843</v>
      </c>
      <c r="H97">
        <f t="shared" si="10"/>
        <v>18.153269687196314</v>
      </c>
    </row>
    <row r="98" spans="3:8" x14ac:dyDescent="0.25">
      <c r="C98" s="6">
        <v>88</v>
      </c>
      <c r="D98" s="6">
        <f t="shared" si="6"/>
        <v>3.2156258710867176</v>
      </c>
      <c r="E98">
        <f t="shared" si="7"/>
        <v>-92.626393955205927</v>
      </c>
      <c r="F98">
        <f t="shared" si="8"/>
        <v>92.626393955205927</v>
      </c>
      <c r="G98">
        <f t="shared" si="9"/>
        <v>5.8249070696529381</v>
      </c>
      <c r="H98">
        <f t="shared" si="10"/>
        <v>18.175092930347063</v>
      </c>
    </row>
    <row r="99" spans="3:8" x14ac:dyDescent="0.25">
      <c r="C99" s="6">
        <v>89</v>
      </c>
      <c r="D99" s="6">
        <f t="shared" si="6"/>
        <v>3.6145428748694397</v>
      </c>
      <c r="E99">
        <f t="shared" si="7"/>
        <v>-92.953305092010339</v>
      </c>
      <c r="F99">
        <f t="shared" si="8"/>
        <v>92.953305092010339</v>
      </c>
      <c r="G99">
        <f t="shared" si="9"/>
        <v>5.8031129938659776</v>
      </c>
      <c r="H99">
        <f t="shared" si="10"/>
        <v>18.196887006134023</v>
      </c>
    </row>
    <row r="100" spans="3:8" x14ac:dyDescent="0.25">
      <c r="C100" s="6">
        <v>90</v>
      </c>
      <c r="D100" s="6">
        <f t="shared" si="6"/>
        <v>4.0123902772630853</v>
      </c>
      <c r="E100">
        <f t="shared" si="7"/>
        <v>-93.279722191768954</v>
      </c>
      <c r="F100">
        <f t="shared" si="8"/>
        <v>93.279722191768954</v>
      </c>
      <c r="G100">
        <f t="shared" si="9"/>
        <v>5.7813518538820698</v>
      </c>
      <c r="H100">
        <f t="shared" si="10"/>
        <v>18.218648146117928</v>
      </c>
    </row>
    <row r="101" spans="3:8" x14ac:dyDescent="0.25">
      <c r="C101" s="6">
        <v>91</v>
      </c>
      <c r="D101" s="6">
        <f t="shared" si="6"/>
        <v>4.4090503488205357</v>
      </c>
      <c r="E101">
        <f t="shared" si="7"/>
        <v>-93.605588085133363</v>
      </c>
      <c r="F101">
        <f t="shared" si="8"/>
        <v>93.605588085133363</v>
      </c>
      <c r="G101">
        <f t="shared" si="9"/>
        <v>5.7596274609911093</v>
      </c>
      <c r="H101">
        <f t="shared" si="10"/>
        <v>18.240372539008892</v>
      </c>
    </row>
    <row r="102" spans="3:8" x14ac:dyDescent="0.25">
      <c r="C102" s="6">
        <v>92</v>
      </c>
      <c r="D102" s="6">
        <f t="shared" si="6"/>
        <v>4.8044057114449705</v>
      </c>
      <c r="E102">
        <f t="shared" si="7"/>
        <v>-93.930844891885201</v>
      </c>
      <c r="F102">
        <f t="shared" si="8"/>
        <v>93.930844891885201</v>
      </c>
      <c r="G102">
        <f t="shared" si="9"/>
        <v>5.7379436738743204</v>
      </c>
      <c r="H102">
        <f t="shared" si="10"/>
        <v>18.262056326125681</v>
      </c>
    </row>
    <row r="103" spans="3:8" x14ac:dyDescent="0.25">
      <c r="C103" s="6">
        <v>93</v>
      </c>
      <c r="D103" s="6">
        <f t="shared" si="6"/>
        <v>5.1983393731239351</v>
      </c>
      <c r="E103">
        <f t="shared" si="7"/>
        <v>-94.255433953903818</v>
      </c>
      <c r="F103">
        <f t="shared" si="8"/>
        <v>94.255433953903818</v>
      </c>
      <c r="G103">
        <f t="shared" si="9"/>
        <v>5.716304403073079</v>
      </c>
      <c r="H103">
        <f t="shared" si="10"/>
        <v>18.283695596926922</v>
      </c>
    </row>
    <row r="104" spans="3:8" x14ac:dyDescent="0.25">
      <c r="C104" s="6">
        <v>94</v>
      </c>
      <c r="D104" s="6">
        <f t="shared" si="6"/>
        <v>5.590734762549153</v>
      </c>
      <c r="E104">
        <f t="shared" si="7"/>
        <v>-94.579295769336142</v>
      </c>
      <c r="F104">
        <f t="shared" si="8"/>
        <v>94.579295769336142</v>
      </c>
      <c r="G104">
        <f t="shared" si="9"/>
        <v>5.6947136153775908</v>
      </c>
      <c r="H104">
        <f t="shared" si="10"/>
        <v>18.305286384622409</v>
      </c>
    </row>
    <row r="105" spans="3:8" x14ac:dyDescent="0.25">
      <c r="C105" s="6">
        <v>95</v>
      </c>
      <c r="D105" s="6">
        <f t="shared" si="6"/>
        <v>5.9814757636118587</v>
      </c>
      <c r="E105">
        <f t="shared" si="7"/>
        <v>-94.902369928098182</v>
      </c>
      <c r="F105">
        <f t="shared" si="8"/>
        <v>94.902369928098182</v>
      </c>
      <c r="G105">
        <f t="shared" si="9"/>
        <v>5.6731753381267875</v>
      </c>
      <c r="H105">
        <f t="shared" si="10"/>
        <v>18.326824661873211</v>
      </c>
    </row>
    <row r="106" spans="3:8" x14ac:dyDescent="0.25">
      <c r="C106" s="6">
        <v>96</v>
      </c>
      <c r="D106" s="6">
        <f t="shared" si="6"/>
        <v>6.3704467497634214</v>
      </c>
      <c r="E106">
        <f t="shared" si="7"/>
        <v>-95.224595048841365</v>
      </c>
      <c r="F106">
        <f t="shared" si="8"/>
        <v>95.224595048841365</v>
      </c>
      <c r="G106">
        <f t="shared" si="9"/>
        <v>5.6516936634105752</v>
      </c>
      <c r="H106">
        <f t="shared" si="10"/>
        <v>18.348306336589424</v>
      </c>
    </row>
    <row r="107" spans="3:8" x14ac:dyDescent="0.25">
      <c r="C107" s="6">
        <v>97</v>
      </c>
      <c r="D107" s="6">
        <f t="shared" si="6"/>
        <v>6.7575326182310969</v>
      </c>
      <c r="E107">
        <f t="shared" si="7"/>
        <v>-95.545908717522892</v>
      </c>
      <c r="F107">
        <f t="shared" si="8"/>
        <v>95.545908717522892</v>
      </c>
      <c r="G107">
        <f t="shared" si="9"/>
        <v>5.6302727521651406</v>
      </c>
      <c r="H107">
        <f t="shared" si="10"/>
        <v>18.369727247834859</v>
      </c>
    </row>
    <row r="108" spans="3:8" x14ac:dyDescent="0.25">
      <c r="C108" s="6">
        <v>98</v>
      </c>
      <c r="D108" s="6">
        <f t="shared" si="6"/>
        <v>7.1426188240787898</v>
      </c>
      <c r="E108">
        <f t="shared" si="7"/>
        <v>-95.86624742772392</v>
      </c>
      <c r="F108">
        <f t="shared" si="8"/>
        <v>95.86624742772392</v>
      </c>
      <c r="G108">
        <f t="shared" si="9"/>
        <v>5.6089168381517389</v>
      </c>
      <c r="H108">
        <f t="shared" si="10"/>
        <v>18.391083161848261</v>
      </c>
    </row>
    <row r="109" spans="3:8" x14ac:dyDescent="0.25">
      <c r="C109" s="6">
        <v>99</v>
      </c>
      <c r="D109" s="6">
        <f t="shared" si="6"/>
        <v>7.5255914141027525</v>
      </c>
      <c r="E109">
        <f t="shared" si="7"/>
        <v>-96.185546522865536</v>
      </c>
      <c r="F109">
        <f t="shared" si="8"/>
        <v>96.185546522865536</v>
      </c>
      <c r="G109">
        <f t="shared" si="9"/>
        <v>5.5876302318089639</v>
      </c>
      <c r="H109">
        <f t="shared" si="10"/>
        <v>18.412369768191034</v>
      </c>
    </row>
    <row r="110" spans="3:8" x14ac:dyDescent="0.25">
      <c r="C110" s="6">
        <v>100</v>
      </c>
      <c r="D110" s="6">
        <f t="shared" si="6"/>
        <v>7.9063370605521586</v>
      </c>
      <c r="E110">
        <f t="shared" si="7"/>
        <v>-96.503740140477916</v>
      </c>
      <c r="F110">
        <f t="shared" si="8"/>
        <v>96.503740140477916</v>
      </c>
      <c r="G110">
        <f t="shared" si="9"/>
        <v>5.5664173239681389</v>
      </c>
      <c r="H110">
        <f t="shared" si="10"/>
        <v>18.433582676031861</v>
      </c>
    </row>
    <row r="111" spans="3:8" x14ac:dyDescent="0.25">
      <c r="C111" s="6">
        <v>101</v>
      </c>
      <c r="D111" s="6">
        <f t="shared" si="6"/>
        <v>8.2847430946646146</v>
      </c>
      <c r="E111">
        <f t="shared" si="7"/>
        <v>-96.820761158683737</v>
      </c>
      <c r="F111">
        <f t="shared" si="8"/>
        <v>96.820761158683737</v>
      </c>
      <c r="G111">
        <f t="shared" si="9"/>
        <v>5.5452825894210838</v>
      </c>
      <c r="H111">
        <f t="shared" si="10"/>
        <v>18.454717410578915</v>
      </c>
    </row>
    <row r="112" spans="3:8" x14ac:dyDescent="0.25">
      <c r="C112" s="6">
        <v>102</v>
      </c>
      <c r="D112" s="6">
        <f t="shared" si="6"/>
        <v>8.6606975400066606</v>
      </c>
      <c r="E112">
        <f t="shared" si="7"/>
        <v>-97.136541145063418</v>
      </c>
      <c r="F112">
        <f t="shared" si="8"/>
        <v>97.136541145063418</v>
      </c>
      <c r="G112">
        <f t="shared" si="9"/>
        <v>5.5242305903291058</v>
      </c>
      <c r="H112">
        <f t="shared" si="10"/>
        <v>18.475769409670896</v>
      </c>
    </row>
    <row r="113" spans="3:8" x14ac:dyDescent="0.25">
      <c r="C113" s="6">
        <v>103</v>
      </c>
      <c r="D113" s="6">
        <f t="shared" si="6"/>
        <v>9.0340891456093946</v>
      </c>
      <c r="E113">
        <f t="shared" si="7"/>
        <v>-97.451010308075084</v>
      </c>
      <c r="F113">
        <f t="shared" si="8"/>
        <v>97.451010308075084</v>
      </c>
      <c r="G113">
        <f t="shared" si="9"/>
        <v>5.503265979461661</v>
      </c>
      <c r="H113">
        <f t="shared" si="10"/>
        <v>18.496734020538341</v>
      </c>
    </row>
    <row r="114" spans="3:8" x14ac:dyDescent="0.25">
      <c r="C114" s="6">
        <v>104</v>
      </c>
      <c r="D114" s="6">
        <f t="shared" si="6"/>
        <v>9.4048074188894226</v>
      </c>
      <c r="E114">
        <f t="shared" si="7"/>
        <v>-97.764097451208727</v>
      </c>
      <c r="F114">
        <f t="shared" si="8"/>
        <v>97.764097451208727</v>
      </c>
      <c r="G114">
        <f t="shared" si="9"/>
        <v>5.4823935032527515</v>
      </c>
      <c r="H114">
        <f t="shared" si="10"/>
        <v>18.517606496747248</v>
      </c>
    </row>
    <row r="115" spans="3:8" x14ac:dyDescent="0.25">
      <c r="C115" s="6">
        <v>105</v>
      </c>
      <c r="D115" s="6">
        <f t="shared" si="6"/>
        <v>9.7727426583454022</v>
      </c>
      <c r="E115">
        <f t="shared" si="7"/>
        <v>-98.075729930059325</v>
      </c>
      <c r="F115">
        <f t="shared" si="8"/>
        <v>98.075729930059325</v>
      </c>
      <c r="G115">
        <f t="shared" si="9"/>
        <v>5.4616180046627116</v>
      </c>
      <c r="H115">
        <f t="shared" si="10"/>
        <v>18.538381995337289</v>
      </c>
    </row>
    <row r="116" spans="3:8" x14ac:dyDescent="0.25">
      <c r="C116" s="6">
        <v>106</v>
      </c>
      <c r="D116" s="6">
        <f t="shared" si="6"/>
        <v>10.137785986020464</v>
      </c>
      <c r="E116">
        <f t="shared" si="7"/>
        <v>-98.385833612509813</v>
      </c>
      <c r="F116">
        <f t="shared" si="8"/>
        <v>98.385833612509813</v>
      </c>
      <c r="G116">
        <f t="shared" si="9"/>
        <v>5.4409444258326793</v>
      </c>
      <c r="H116">
        <f t="shared" si="10"/>
        <v>18.559055574167321</v>
      </c>
    </row>
    <row r="117" spans="3:8" x14ac:dyDescent="0.25">
      <c r="C117" s="6">
        <v>107</v>
      </c>
      <c r="D117" s="6">
        <f t="shared" si="6"/>
        <v>10.499829379720969</v>
      </c>
      <c r="E117">
        <f t="shared" si="7"/>
        <v>-98.694332842220248</v>
      </c>
      <c r="F117">
        <f t="shared" si="8"/>
        <v>98.694332842220248</v>
      </c>
      <c r="G117">
        <f t="shared" si="9"/>
        <v>5.4203778105186498</v>
      </c>
      <c r="H117">
        <f t="shared" si="10"/>
        <v>18.579622189481348</v>
      </c>
    </row>
    <row r="118" spans="3:8" x14ac:dyDescent="0.25">
      <c r="C118" s="6">
        <v>108</v>
      </c>
      <c r="D118" s="6">
        <f t="shared" si="6"/>
        <v>10.858765704982007</v>
      </c>
      <c r="E118">
        <f t="shared" si="7"/>
        <v>-99.001150405624585</v>
      </c>
      <c r="F118">
        <f t="shared" si="8"/>
        <v>99.001150405624585</v>
      </c>
      <c r="G118">
        <f t="shared" si="9"/>
        <v>5.3999233062916945</v>
      </c>
      <c r="H118">
        <f t="shared" si="10"/>
        <v>18.600076693708306</v>
      </c>
    </row>
    <row r="119" spans="3:8" x14ac:dyDescent="0.25">
      <c r="C119" s="6">
        <v>109</v>
      </c>
      <c r="D119" s="6">
        <f t="shared" si="6"/>
        <v>11.214488746770197</v>
      </c>
      <c r="E119">
        <f t="shared" si="7"/>
        <v>-99.306207502641314</v>
      </c>
      <c r="F119">
        <f t="shared" si="8"/>
        <v>99.306207502641314</v>
      </c>
      <c r="G119">
        <f t="shared" si="9"/>
        <v>5.3795861664905793</v>
      </c>
      <c r="H119">
        <f t="shared" si="10"/>
        <v>18.620413833509421</v>
      </c>
    </row>
    <row r="120" spans="3:8" x14ac:dyDescent="0.25">
      <c r="C120" s="6">
        <v>110</v>
      </c>
      <c r="D120" s="6">
        <f t="shared" si="6"/>
        <v>11.566893240914444</v>
      </c>
      <c r="E120">
        <f t="shared" si="7"/>
        <v>-99.609423721309</v>
      </c>
      <c r="F120">
        <f t="shared" si="8"/>
        <v>99.609423721309</v>
      </c>
      <c r="G120">
        <f t="shared" si="9"/>
        <v>5.3593717519127333</v>
      </c>
      <c r="H120">
        <f t="shared" si="10"/>
        <v>18.640628248087268</v>
      </c>
    </row>
    <row r="121" spans="3:8" x14ac:dyDescent="0.25">
      <c r="C121" s="6">
        <v>111</v>
      </c>
      <c r="D121" s="6">
        <f t="shared" si="6"/>
        <v>11.915874905255288</v>
      </c>
      <c r="E121">
        <f t="shared" si="7"/>
        <v>-99.910717016561293</v>
      </c>
      <c r="F121">
        <f t="shared" si="8"/>
        <v>99.910717016561293</v>
      </c>
      <c r="G121">
        <f t="shared" si="9"/>
        <v>5.3392855322292467</v>
      </c>
      <c r="H121">
        <f t="shared" si="10"/>
        <v>18.660714467770752</v>
      </c>
    </row>
    <row r="122" spans="3:8" x14ac:dyDescent="0.25">
      <c r="C122" s="6">
        <v>112</v>
      </c>
      <c r="D122" s="6">
        <f t="shared" si="6"/>
        <v>12.261330470503671</v>
      </c>
      <c r="E122">
        <f t="shared" si="7"/>
        <v>-100.21000369335906</v>
      </c>
      <c r="F122">
        <f t="shared" si="8"/>
        <v>100.21000369335906</v>
      </c>
      <c r="G122">
        <f t="shared" si="9"/>
        <v>5.3193330871093965</v>
      </c>
      <c r="H122">
        <f t="shared" si="10"/>
        <v>18.680666912890604</v>
      </c>
    </row>
    <row r="123" spans="3:8" x14ac:dyDescent="0.25">
      <c r="C123" s="6">
        <v>113</v>
      </c>
      <c r="D123" s="6">
        <f t="shared" si="6"/>
        <v>12.603157710799996</v>
      </c>
      <c r="E123">
        <f t="shared" si="7"/>
        <v>-100.50719839440065</v>
      </c>
      <c r="F123">
        <f t="shared" si="8"/>
        <v>100.50719839440065</v>
      </c>
      <c r="G123">
        <f t="shared" si="9"/>
        <v>5.2995201070399567</v>
      </c>
      <c r="H123">
        <f t="shared" si="10"/>
        <v>18.700479892960043</v>
      </c>
    </row>
    <row r="124" spans="3:8" x14ac:dyDescent="0.25">
      <c r="C124" s="6">
        <v>114</v>
      </c>
      <c r="D124" s="6">
        <f t="shared" si="6"/>
        <v>12.941255473964384</v>
      </c>
      <c r="E124">
        <f t="shared" si="7"/>
        <v>-100.80221409263187</v>
      </c>
      <c r="F124">
        <f t="shared" si="8"/>
        <v>100.80221409263187</v>
      </c>
      <c r="G124">
        <f t="shared" si="9"/>
        <v>5.2798523938245419</v>
      </c>
      <c r="H124">
        <f t="shared" si="10"/>
        <v>18.720147606175459</v>
      </c>
    </row>
    <row r="125" spans="3:8" x14ac:dyDescent="0.25">
      <c r="C125" s="6">
        <v>115</v>
      </c>
      <c r="D125" s="6">
        <f t="shared" si="6"/>
        <v>13.275523711429246</v>
      </c>
      <c r="E125">
        <f t="shared" si="7"/>
        <v>-101.09496208877931</v>
      </c>
      <c r="F125">
        <f t="shared" si="8"/>
        <v>101.09496208877931</v>
      </c>
      <c r="G125">
        <f t="shared" si="9"/>
        <v>5.2603358607480457</v>
      </c>
      <c r="H125">
        <f t="shared" si="10"/>
        <v>18.739664139251953</v>
      </c>
    </row>
    <row r="126" spans="3:8" x14ac:dyDescent="0.25">
      <c r="C126" s="6">
        <v>116</v>
      </c>
      <c r="D126" s="6">
        <f t="shared" si="6"/>
        <v>13.605863507845259</v>
      </c>
      <c r="E126">
        <f t="shared" si="7"/>
        <v>-101.38535201412932</v>
      </c>
      <c r="F126">
        <f t="shared" si="8"/>
        <v>101.38535201412932</v>
      </c>
      <c r="G126">
        <f t="shared" si="9"/>
        <v>5.240976532391378</v>
      </c>
      <c r="H126">
        <f t="shared" si="10"/>
        <v>18.759023467608621</v>
      </c>
    </row>
    <row r="127" spans="3:8" x14ac:dyDescent="0.25">
      <c r="C127" s="6">
        <v>117</v>
      </c>
      <c r="D127" s="6">
        <f t="shared" si="6"/>
        <v>13.932177110352004</v>
      </c>
      <c r="E127">
        <f t="shared" si="7"/>
        <v>-101.6732918387743</v>
      </c>
      <c r="F127">
        <f t="shared" si="8"/>
        <v>101.6732918387743</v>
      </c>
      <c r="G127">
        <f t="shared" si="9"/>
        <v>5.2217805440817129</v>
      </c>
      <c r="H127">
        <f t="shared" si="10"/>
        <v>18.778219455918286</v>
      </c>
    </row>
    <row r="128" spans="3:8" x14ac:dyDescent="0.25">
      <c r="C128" s="6">
        <v>118</v>
      </c>
      <c r="D128" s="6">
        <f t="shared" si="6"/>
        <v>14.25436795750462</v>
      </c>
      <c r="E128">
        <f t="shared" si="7"/>
        <v>-101.95868788554547</v>
      </c>
      <c r="F128">
        <f t="shared" si="8"/>
        <v>101.95868788554547</v>
      </c>
      <c r="G128">
        <f t="shared" si="9"/>
        <v>5.2027541409636351</v>
      </c>
      <c r="H128">
        <f t="shared" si="10"/>
        <v>18.797245859036366</v>
      </c>
    </row>
    <row r="129" spans="3:8" x14ac:dyDescent="0.25">
      <c r="C129" s="6">
        <v>119</v>
      </c>
      <c r="D129" s="6">
        <f t="shared" si="6"/>
        <v>14.572340707847884</v>
      </c>
      <c r="E129">
        <f t="shared" si="7"/>
        <v>-102.24144484984673</v>
      </c>
      <c r="F129">
        <f t="shared" si="8"/>
        <v>102.24144484984673</v>
      </c>
      <c r="G129">
        <f t="shared" si="9"/>
        <v>5.1839036766768851</v>
      </c>
      <c r="H129">
        <f t="shared" si="10"/>
        <v>18.816096323323116</v>
      </c>
    </row>
    <row r="130" spans="3:8" x14ac:dyDescent="0.25">
      <c r="C130" s="6">
        <v>120</v>
      </c>
      <c r="D130" s="6">
        <f t="shared" si="6"/>
        <v>14.886001268129277</v>
      </c>
      <c r="E130">
        <f t="shared" si="7"/>
        <v>-102.52146582559944</v>
      </c>
      <c r="F130">
        <f t="shared" si="8"/>
        <v>102.52146582559944</v>
      </c>
      <c r="G130">
        <f t="shared" si="9"/>
        <v>5.165235611626704</v>
      </c>
      <c r="H130">
        <f t="shared" si="10"/>
        <v>18.834764388373294</v>
      </c>
    </row>
    <row r="131" spans="3:8" x14ac:dyDescent="0.25">
      <c r="C131" s="6">
        <v>121</v>
      </c>
      <c r="D131" s="6">
        <f t="shared" si="6"/>
        <v>15.195256821142696</v>
      </c>
      <c r="E131">
        <f t="shared" si="7"/>
        <v>-102.79865233750111</v>
      </c>
      <c r="F131">
        <f t="shared" si="8"/>
        <v>102.79865233750111</v>
      </c>
      <c r="G131">
        <f t="shared" si="9"/>
        <v>5.1467565108332591</v>
      </c>
      <c r="H131">
        <f t="shared" si="10"/>
        <v>18.85324348916674</v>
      </c>
    </row>
    <row r="132" spans="3:8" x14ac:dyDescent="0.25">
      <c r="C132" s="6">
        <v>122</v>
      </c>
      <c r="D132" s="6">
        <f t="shared" si="6"/>
        <v>15.500015853194569</v>
      </c>
      <c r="E132">
        <f t="shared" si="7"/>
        <v>-103.07290437979177</v>
      </c>
      <c r="F132">
        <f t="shared" si="8"/>
        <v>103.07290437979177</v>
      </c>
      <c r="G132">
        <f t="shared" si="9"/>
        <v>5.1284730413472159</v>
      </c>
      <c r="H132">
        <f t="shared" si="10"/>
        <v>18.871526958652783</v>
      </c>
    </row>
    <row r="133" spans="3:8" x14ac:dyDescent="0.25">
      <c r="C133" s="6">
        <v>123</v>
      </c>
      <c r="D133" s="6">
        <f t="shared" si="6"/>
        <v>15.800188181184202</v>
      </c>
      <c r="E133">
        <f t="shared" si="7"/>
        <v>-103.34412046171228</v>
      </c>
      <c r="F133">
        <f t="shared" si="8"/>
        <v>103.34412046171228</v>
      </c>
      <c r="G133">
        <f t="shared" si="9"/>
        <v>5.1103919692191813</v>
      </c>
      <c r="H133">
        <f t="shared" si="10"/>
        <v>18.889608030780821</v>
      </c>
    </row>
    <row r="134" spans="3:8" x14ac:dyDescent="0.25">
      <c r="C134" s="6">
        <v>124</v>
      </c>
      <c r="D134" s="6">
        <f t="shared" si="6"/>
        <v>16.095684979290443</v>
      </c>
      <c r="E134">
        <f t="shared" si="7"/>
        <v>-103.61219765982622</v>
      </c>
      <c r="F134">
        <f t="shared" si="8"/>
        <v>103.61219765982622</v>
      </c>
      <c r="G134">
        <f t="shared" si="9"/>
        <v>5.0925201560115854</v>
      </c>
      <c r="H134">
        <f t="shared" si="10"/>
        <v>18.907479843988416</v>
      </c>
    </row>
    <row r="135" spans="3:8" x14ac:dyDescent="0.25">
      <c r="C135" s="6">
        <v>125</v>
      </c>
      <c r="D135" s="6">
        <f t="shared" si="6"/>
        <v>16.386418805256639</v>
      </c>
      <c r="E135">
        <f t="shared" si="7"/>
        <v>-103.87703167736258</v>
      </c>
      <c r="F135">
        <f t="shared" si="8"/>
        <v>103.87703167736258</v>
      </c>
      <c r="G135">
        <f t="shared" si="9"/>
        <v>5.0748645548424944</v>
      </c>
      <c r="H135">
        <f t="shared" si="10"/>
        <v>18.925135445157505</v>
      </c>
    </row>
    <row r="136" spans="3:8" x14ac:dyDescent="0.25">
      <c r="C136" s="6">
        <v>126</v>
      </c>
      <c r="D136" s="6">
        <f t="shared" si="6"/>
        <v>16.672303626266231</v>
      </c>
      <c r="E136">
        <f t="shared" si="7"/>
        <v>-104.13851691072149</v>
      </c>
      <c r="F136">
        <f t="shared" si="8"/>
        <v>104.13851691072149</v>
      </c>
      <c r="G136">
        <f t="shared" si="9"/>
        <v>5.0574322059519004</v>
      </c>
      <c r="H136">
        <f t="shared" si="10"/>
        <v>18.942567794048099</v>
      </c>
    </row>
    <row r="137" spans="3:8" x14ac:dyDescent="0.25">
      <c r="C137" s="6">
        <v>127</v>
      </c>
      <c r="D137" s="6">
        <f t="shared" si="6"/>
        <v>16.95325484440124</v>
      </c>
      <c r="E137">
        <f t="shared" si="7"/>
        <v>-104.39654652326556</v>
      </c>
      <c r="F137">
        <f t="shared" si="8"/>
        <v>104.39654652326556</v>
      </c>
      <c r="G137">
        <f t="shared" si="9"/>
        <v>5.0402302317822967</v>
      </c>
      <c r="H137">
        <f t="shared" si="10"/>
        <v>18.959769768217704</v>
      </c>
    </row>
    <row r="138" spans="3:8" x14ac:dyDescent="0.25">
      <c r="C138" s="6">
        <v>128</v>
      </c>
      <c r="D138" s="6">
        <f t="shared" si="6"/>
        <v>17.229189321676142</v>
      </c>
      <c r="E138">
        <f t="shared" si="7"/>
        <v>-104.65101252650008</v>
      </c>
      <c r="F138">
        <f t="shared" si="8"/>
        <v>104.65101252650008</v>
      </c>
      <c r="G138">
        <f t="shared" si="9"/>
        <v>5.0232658315666612</v>
      </c>
      <c r="H138">
        <f t="shared" si="10"/>
        <v>18.976734168433339</v>
      </c>
    </row>
    <row r="139" spans="3:8" x14ac:dyDescent="0.25">
      <c r="C139" s="6">
        <v>129</v>
      </c>
      <c r="D139" s="6">
        <f t="shared" si="6"/>
        <v>17.500025404639764</v>
      </c>
      <c r="E139">
        <f t="shared" si="7"/>
        <v>-104.90180586872272</v>
      </c>
      <c r="F139">
        <f t="shared" si="8"/>
        <v>104.90180586872272</v>
      </c>
      <c r="G139">
        <f t="shared" si="9"/>
        <v>5.0065462754184855</v>
      </c>
      <c r="H139">
        <f t="shared" si="10"/>
        <v>18.993453724581514</v>
      </c>
    </row>
    <row r="140" spans="3:8" x14ac:dyDescent="0.25">
      <c r="C140" s="6">
        <v>130</v>
      </c>
      <c r="D140" s="6">
        <f t="shared" ref="D140:D203" si="11">23.44*SIN(RADIANS(360*(C140-80)/365.25))</f>
        <v>17.765682948537819</v>
      </c>
      <c r="E140">
        <f t="shared" ref="E140:E203" si="12">-DEGREES(ACOS((-SIN(RADIANS(D140))*SIN(RADIANS($G$4))) / (COS(RADIANS(D140))*COS(RADIANS($G$4)))))</f>
        <v>-105.1488165311978</v>
      </c>
      <c r="F140">
        <f t="shared" ref="F140:F203" si="13">-E140</f>
        <v>105.1488165311978</v>
      </c>
      <c r="G140">
        <f t="shared" ref="G140:G203" si="14">(E140/15)+12</f>
        <v>4.9900788979201467</v>
      </c>
      <c r="H140">
        <f t="shared" ref="H140:H203" si="15">(F140/15) + 12</f>
        <v>19.009921102079854</v>
      </c>
    </row>
    <row r="141" spans="3:8" x14ac:dyDescent="0.25">
      <c r="C141" s="6">
        <v>131</v>
      </c>
      <c r="D141" s="6">
        <f t="shared" si="11"/>
        <v>18.026083341029043</v>
      </c>
      <c r="E141">
        <f t="shared" si="12"/>
        <v>-105.39193363188461</v>
      </c>
      <c r="F141">
        <f t="shared" si="13"/>
        <v>105.39193363188461</v>
      </c>
      <c r="G141">
        <f t="shared" si="14"/>
        <v>4.9738710912076929</v>
      </c>
      <c r="H141">
        <f t="shared" si="15"/>
        <v>19.026128908792309</v>
      </c>
    </row>
    <row r="142" spans="3:8" x14ac:dyDescent="0.25">
      <c r="C142" s="6">
        <v>132</v>
      </c>
      <c r="D142" s="6">
        <f t="shared" si="11"/>
        <v>18.281149525447866</v>
      </c>
      <c r="E142">
        <f t="shared" si="12"/>
        <v>-105.63104553671896</v>
      </c>
      <c r="F142">
        <f t="shared" si="13"/>
        <v>105.63104553671896</v>
      </c>
      <c r="G142">
        <f t="shared" si="14"/>
        <v>4.9579302975520694</v>
      </c>
      <c r="H142">
        <f t="shared" si="15"/>
        <v>19.042069702447932</v>
      </c>
    </row>
    <row r="143" spans="3:8" x14ac:dyDescent="0.25">
      <c r="C143" s="6">
        <v>133</v>
      </c>
      <c r="D143" s="6">
        <f t="shared" si="11"/>
        <v>18.53080602360669</v>
      </c>
      <c r="E143">
        <f t="shared" si="12"/>
        <v>-105.86603997841627</v>
      </c>
      <c r="F143">
        <f t="shared" si="13"/>
        <v>105.86603997841627</v>
      </c>
      <c r="G143">
        <f t="shared" si="14"/>
        <v>4.9422640014389154</v>
      </c>
      <c r="H143">
        <f t="shared" si="15"/>
        <v>19.057735998561085</v>
      </c>
    </row>
    <row r="144" spans="3:8" x14ac:dyDescent="0.25">
      <c r="C144" s="6">
        <v>134</v>
      </c>
      <c r="D144" s="6">
        <f t="shared" si="11"/>
        <v>18.774978958131129</v>
      </c>
      <c r="E144">
        <f t="shared" si="12"/>
        <v>-106.0968041827314</v>
      </c>
      <c r="F144">
        <f t="shared" si="13"/>
        <v>106.0968041827314</v>
      </c>
      <c r="G144">
        <f t="shared" si="14"/>
        <v>4.9268797211512396</v>
      </c>
      <c r="H144">
        <f t="shared" si="15"/>
        <v>19.073120278848762</v>
      </c>
    </row>
    <row r="145" spans="3:8" x14ac:dyDescent="0.25">
      <c r="C145" s="6">
        <v>135</v>
      </c>
      <c r="D145" s="6">
        <f t="shared" si="11"/>
        <v>19.013596074321494</v>
      </c>
      <c r="E145">
        <f t="shared" si="12"/>
        <v>-106.32322500207459</v>
      </c>
      <c r="F145">
        <f t="shared" si="13"/>
        <v>106.32322500207459</v>
      </c>
      <c r="G145">
        <f t="shared" si="14"/>
        <v>4.9117849998616938</v>
      </c>
      <c r="H145">
        <f t="shared" si="15"/>
        <v>19.088215000138305</v>
      </c>
    </row>
    <row r="146" spans="3:8" x14ac:dyDescent="0.25">
      <c r="C146" s="6">
        <v>136</v>
      </c>
      <c r="D146" s="6">
        <f t="shared" si="11"/>
        <v>19.246586761534122</v>
      </c>
      <c r="E146">
        <f t="shared" si="12"/>
        <v>-106.54518905634571</v>
      </c>
      <c r="F146">
        <f t="shared" si="13"/>
        <v>106.54518905634571</v>
      </c>
      <c r="G146">
        <f t="shared" si="14"/>
        <v>4.8969873962436195</v>
      </c>
      <c r="H146">
        <f t="shared" si="15"/>
        <v>19.10301260375638</v>
      </c>
    </row>
    <row r="147" spans="3:8" x14ac:dyDescent="0.25">
      <c r="C147" s="6">
        <v>137</v>
      </c>
      <c r="D147" s="6">
        <f t="shared" si="11"/>
        <v>19.473882074076208</v>
      </c>
      <c r="E147">
        <f t="shared" si="12"/>
        <v>-106.76258288080999</v>
      </c>
      <c r="F147">
        <f t="shared" si="13"/>
        <v>106.76258288080999</v>
      </c>
      <c r="G147">
        <f t="shared" si="14"/>
        <v>4.8824944746126677</v>
      </c>
      <c r="H147">
        <f t="shared" si="15"/>
        <v>19.117505525387333</v>
      </c>
    </row>
    <row r="148" spans="3:8" x14ac:dyDescent="0.25">
      <c r="C148" s="6">
        <v>138</v>
      </c>
      <c r="D148" s="6">
        <f t="shared" si="11"/>
        <v>19.695414751607935</v>
      </c>
      <c r="E148">
        <f t="shared" si="12"/>
        <v>-106.9752930807979</v>
      </c>
      <c r="F148">
        <f t="shared" si="13"/>
        <v>106.9752930807979</v>
      </c>
      <c r="G148">
        <f t="shared" si="14"/>
        <v>4.8683137946134734</v>
      </c>
      <c r="H148">
        <f t="shared" si="15"/>
        <v>19.131686205386526</v>
      </c>
    </row>
    <row r="149" spans="3:8" x14ac:dyDescent="0.25">
      <c r="C149" s="6">
        <v>139</v>
      </c>
      <c r="D149" s="6">
        <f t="shared" si="11"/>
        <v>19.911119239045906</v>
      </c>
      <c r="E149">
        <f t="shared" si="12"/>
        <v>-107.1832064929694</v>
      </c>
      <c r="F149">
        <f t="shared" si="13"/>
        <v>107.1832064929694</v>
      </c>
      <c r="G149">
        <f t="shared" si="14"/>
        <v>4.854452900468706</v>
      </c>
      <c r="H149">
        <f t="shared" si="15"/>
        <v>19.145547099531292</v>
      </c>
    </row>
    <row r="150" spans="3:8" x14ac:dyDescent="0.25">
      <c r="C150" s="6">
        <v>140</v>
      </c>
      <c r="D150" s="6">
        <f t="shared" si="11"/>
        <v>20.120931705961944</v>
      </c>
      <c r="E150">
        <f t="shared" si="12"/>
        <v>-107.38621035284019</v>
      </c>
      <c r="F150">
        <f t="shared" si="13"/>
        <v>107.38621035284019</v>
      </c>
      <c r="G150">
        <f t="shared" si="14"/>
        <v>4.840919309810654</v>
      </c>
      <c r="H150">
        <f t="shared" si="15"/>
        <v>19.159080690189345</v>
      </c>
    </row>
    <row r="151" spans="3:8" x14ac:dyDescent="0.25">
      <c r="C151" s="6">
        <v>141</v>
      </c>
      <c r="D151" s="6">
        <f t="shared" si="11"/>
        <v>20.324790065471518</v>
      </c>
      <c r="E151">
        <f t="shared" si="12"/>
        <v>-107.58419246822285</v>
      </c>
      <c r="F151">
        <f t="shared" si="13"/>
        <v>107.58419246822285</v>
      </c>
      <c r="G151">
        <f t="shared" si="14"/>
        <v>4.8277205021184768</v>
      </c>
      <c r="H151">
        <f t="shared" si="15"/>
        <v>19.172279497881522</v>
      </c>
    </row>
    <row r="152" spans="3:8" x14ac:dyDescent="0.25">
      <c r="C152" s="6">
        <v>142</v>
      </c>
      <c r="D152" s="6">
        <f t="shared" si="11"/>
        <v>20.522633992606295</v>
      </c>
      <c r="E152">
        <f t="shared" si="12"/>
        <v>-107.77704139819215</v>
      </c>
      <c r="F152">
        <f t="shared" si="13"/>
        <v>107.77704139819215</v>
      </c>
      <c r="G152">
        <f t="shared" si="14"/>
        <v>4.8148639067871901</v>
      </c>
      <c r="H152">
        <f t="shared" si="15"/>
        <v>19.185136093212812</v>
      </c>
    </row>
    <row r="153" spans="3:8" x14ac:dyDescent="0.25">
      <c r="C153" s="6">
        <v>143</v>
      </c>
      <c r="D153" s="6">
        <f t="shared" si="11"/>
        <v>20.714404942165228</v>
      </c>
      <c r="E153">
        <f t="shared" si="12"/>
        <v>-107.96464663713766</v>
      </c>
      <c r="F153">
        <f t="shared" si="13"/>
        <v>107.96464663713766</v>
      </c>
      <c r="G153">
        <f t="shared" si="14"/>
        <v>4.8023568908574896</v>
      </c>
      <c r="H153">
        <f t="shared" si="15"/>
        <v>19.197643109142511</v>
      </c>
    </row>
    <row r="154" spans="3:8" x14ac:dyDescent="0.25">
      <c r="C154" s="6">
        <v>144</v>
      </c>
      <c r="D154" s="6">
        <f t="shared" si="11"/>
        <v>20.90004616603904</v>
      </c>
      <c r="E154">
        <f t="shared" si="12"/>
        <v>-108.14689880342318</v>
      </c>
      <c r="F154">
        <f t="shared" si="13"/>
        <v>108.14689880342318</v>
      </c>
      <c r="G154">
        <f t="shared" si="14"/>
        <v>4.7902067464384546</v>
      </c>
      <c r="H154">
        <f t="shared" si="15"/>
        <v>19.209793253561546</v>
      </c>
    </row>
    <row r="155" spans="3:8" x14ac:dyDescent="0.25">
      <c r="C155" s="6">
        <v>145</v>
      </c>
      <c r="D155" s="6">
        <f t="shared" si="11"/>
        <v>21.079502730002918</v>
      </c>
      <c r="E155">
        <f t="shared" si="12"/>
        <v>-108.32368983212767</v>
      </c>
      <c r="F155">
        <f t="shared" si="13"/>
        <v>108.32368983212767</v>
      </c>
      <c r="G155">
        <f t="shared" si="14"/>
        <v>4.7784206778581551</v>
      </c>
      <c r="H155">
        <f t="shared" si="15"/>
        <v>19.221579322141846</v>
      </c>
    </row>
    <row r="156" spans="3:8" x14ac:dyDescent="0.25">
      <c r="C156" s="6">
        <v>146</v>
      </c>
      <c r="D156" s="6">
        <f t="shared" si="11"/>
        <v>21.252721529972398</v>
      </c>
      <c r="E156">
        <f t="shared" si="12"/>
        <v>-108.49491317129888</v>
      </c>
      <c r="F156">
        <f t="shared" si="13"/>
        <v>108.49491317129888</v>
      </c>
      <c r="G156">
        <f t="shared" si="14"/>
        <v>4.7670057885800752</v>
      </c>
      <c r="H156">
        <f t="shared" si="15"/>
        <v>19.232994211419925</v>
      </c>
    </row>
    <row r="157" spans="3:8" x14ac:dyDescent="0.25">
      <c r="C157" s="6">
        <v>147</v>
      </c>
      <c r="D157" s="6">
        <f t="shared" si="11"/>
        <v>21.419651307717746</v>
      </c>
      <c r="E157">
        <f t="shared" si="12"/>
        <v>-108.6604639811095</v>
      </c>
      <c r="F157">
        <f t="shared" si="13"/>
        <v>108.6604639811095</v>
      </c>
      <c r="G157">
        <f t="shared" si="14"/>
        <v>4.7559690679260331</v>
      </c>
      <c r="H157">
        <f t="shared" si="15"/>
        <v>19.244030932073969</v>
      </c>
    </row>
    <row r="158" spans="3:8" x14ac:dyDescent="0.25">
      <c r="C158" s="6">
        <v>148</v>
      </c>
      <c r="D158" s="6">
        <f t="shared" si="11"/>
        <v>21.580242666032095</v>
      </c>
      <c r="E158">
        <f t="shared" si="12"/>
        <v>-108.82023933526443</v>
      </c>
      <c r="F158">
        <f t="shared" si="13"/>
        <v>108.82023933526443</v>
      </c>
      <c r="G158">
        <f t="shared" si="14"/>
        <v>4.7453173776490383</v>
      </c>
      <c r="H158">
        <f t="shared" si="15"/>
        <v>19.254682622350963</v>
      </c>
    </row>
    <row r="159" spans="3:8" x14ac:dyDescent="0.25">
      <c r="C159" s="6">
        <v>149</v>
      </c>
      <c r="D159" s="6">
        <f t="shared" si="11"/>
        <v>21.734448083348838</v>
      </c>
      <c r="E159">
        <f t="shared" si="12"/>
        <v>-108.97413842397067</v>
      </c>
      <c r="F159">
        <f t="shared" si="13"/>
        <v>108.97413842397067</v>
      </c>
      <c r="G159">
        <f t="shared" si="14"/>
        <v>4.735057438401955</v>
      </c>
      <c r="H159">
        <f t="shared" si="15"/>
        <v>19.264942561598044</v>
      </c>
    </row>
    <row r="160" spans="3:8" x14ac:dyDescent="0.25">
      <c r="C160" s="6">
        <v>150</v>
      </c>
      <c r="D160" s="6">
        <f t="shared" si="11"/>
        <v>21.882221927804075</v>
      </c>
      <c r="E160">
        <f t="shared" si="12"/>
        <v>-109.12206275774523</v>
      </c>
      <c r="F160">
        <f t="shared" si="13"/>
        <v>109.12206275774523</v>
      </c>
      <c r="G160">
        <f t="shared" si="14"/>
        <v>4.7251958161503183</v>
      </c>
      <c r="H160">
        <f t="shared" si="15"/>
        <v>19.274804183849682</v>
      </c>
    </row>
    <row r="161" spans="3:8" x14ac:dyDescent="0.25">
      <c r="C161" s="6">
        <v>151</v>
      </c>
      <c r="D161" s="6">
        <f t="shared" si="11"/>
        <v>22.023520470739779</v>
      </c>
      <c r="E161">
        <f t="shared" si="12"/>
        <v>-109.26391637130457</v>
      </c>
      <c r="F161">
        <f t="shared" si="13"/>
        <v>109.26391637130457</v>
      </c>
      <c r="G161">
        <f t="shared" si="14"/>
        <v>4.715738908579695</v>
      </c>
      <c r="H161">
        <f t="shared" si="15"/>
        <v>19.284261091420305</v>
      </c>
    </row>
    <row r="162" spans="3:8" x14ac:dyDescent="0.25">
      <c r="C162" s="7">
        <v>152</v>
      </c>
      <c r="D162" s="7">
        <f t="shared" si="11"/>
        <v>22.158301899643813</v>
      </c>
      <c r="E162">
        <f t="shared" si="12"/>
        <v>-109.39960602675073</v>
      </c>
      <c r="F162">
        <f t="shared" si="13"/>
        <v>109.39960602675073</v>
      </c>
      <c r="G162">
        <f t="shared" si="14"/>
        <v>4.7066929315499513</v>
      </c>
      <c r="H162">
        <f t="shared" si="15"/>
        <v>19.293307068450048</v>
      </c>
    </row>
    <row r="163" spans="3:8" x14ac:dyDescent="0.25">
      <c r="C163" s="7">
        <v>153</v>
      </c>
      <c r="D163" s="7">
        <f t="shared" si="11"/>
        <v>22.286526330522953</v>
      </c>
      <c r="E163">
        <f t="shared" si="12"/>
        <v>-109.529041415244</v>
      </c>
      <c r="F163">
        <f t="shared" si="13"/>
        <v>109.529041415244</v>
      </c>
      <c r="G163">
        <f t="shared" si="14"/>
        <v>4.6980639056504003</v>
      </c>
      <c r="H163">
        <f t="shared" si="15"/>
        <v>19.3019360943496</v>
      </c>
    </row>
    <row r="164" spans="3:8" x14ac:dyDescent="0.25">
      <c r="C164" s="7">
        <v>154</v>
      </c>
      <c r="D164" s="7">
        <f t="shared" si="11"/>
        <v>22.408155819705154</v>
      </c>
      <c r="E164">
        <f t="shared" si="12"/>
        <v>-109.65213535633249</v>
      </c>
      <c r="F164">
        <f t="shared" si="13"/>
        <v>109.65213535633249</v>
      </c>
      <c r="G164">
        <f t="shared" si="14"/>
        <v>4.6898576429111669</v>
      </c>
      <c r="H164">
        <f t="shared" si="15"/>
        <v>19.310142357088832</v>
      </c>
    </row>
    <row r="165" spans="3:8" x14ac:dyDescent="0.25">
      <c r="C165" s="7">
        <v>155</v>
      </c>
      <c r="D165" s="7">
        <f t="shared" si="11"/>
        <v>22.523154375067747</v>
      </c>
      <c r="E165">
        <f t="shared" si="12"/>
        <v>-109.76880399409396</v>
      </c>
      <c r="F165">
        <f t="shared" si="13"/>
        <v>109.76880399409396</v>
      </c>
      <c r="G165">
        <f t="shared" si="14"/>
        <v>4.6820797337270692</v>
      </c>
      <c r="H165">
        <f t="shared" si="15"/>
        <v>19.317920266272932</v>
      </c>
    </row>
    <row r="166" spans="3:8" x14ac:dyDescent="0.25">
      <c r="C166" s="7">
        <v>156</v>
      </c>
      <c r="D166" s="7">
        <f t="shared" si="11"/>
        <v>22.631487966688045</v>
      </c>
      <c r="E166">
        <f t="shared" si="12"/>
        <v>-109.87896698923414</v>
      </c>
      <c r="F166">
        <f t="shared" si="13"/>
        <v>109.87896698923414</v>
      </c>
      <c r="G166">
        <f t="shared" si="14"/>
        <v>4.6747355340510568</v>
      </c>
      <c r="H166">
        <f t="shared" si="15"/>
        <v>19.325264465948944</v>
      </c>
    </row>
    <row r="167" spans="3:8" x14ac:dyDescent="0.25">
      <c r="C167" s="7">
        <v>157</v>
      </c>
      <c r="D167" s="7">
        <f t="shared" si="11"/>
        <v>22.733124536913373</v>
      </c>
      <c r="E167">
        <f t="shared" si="12"/>
        <v>-109.98254770628297</v>
      </c>
      <c r="F167">
        <f t="shared" si="13"/>
        <v>109.98254770628297</v>
      </c>
      <c r="G167">
        <f t="shared" si="14"/>
        <v>4.6678301529144681</v>
      </c>
      <c r="H167">
        <f t="shared" si="15"/>
        <v>19.332169847085531</v>
      </c>
    </row>
    <row r="168" spans="3:8" x14ac:dyDescent="0.25">
      <c r="C168" s="7">
        <v>158</v>
      </c>
      <c r="D168" s="7">
        <f t="shared" si="11"/>
        <v>22.828034009847425</v>
      </c>
      <c r="E168">
        <f t="shared" si="12"/>
        <v>-110.07947339502988</v>
      </c>
      <c r="F168">
        <f t="shared" si="13"/>
        <v>110.07947339502988</v>
      </c>
      <c r="G168">
        <f t="shared" si="14"/>
        <v>4.6613684403313416</v>
      </c>
      <c r="H168">
        <f t="shared" si="15"/>
        <v>19.338631559668659</v>
      </c>
    </row>
    <row r="169" spans="3:8" x14ac:dyDescent="0.25">
      <c r="C169" s="7">
        <v>159</v>
      </c>
      <c r="D169" s="7">
        <f t="shared" si="11"/>
        <v>22.916188300250209</v>
      </c>
      <c r="E169">
        <f t="shared" si="12"/>
        <v>-110.16967536534861</v>
      </c>
      <c r="F169">
        <f t="shared" si="13"/>
        <v>110.16967536534861</v>
      </c>
      <c r="G169">
        <f t="shared" si="14"/>
        <v>4.6553549756434256</v>
      </c>
      <c r="H169">
        <f t="shared" si="15"/>
        <v>19.344645024356574</v>
      </c>
    </row>
    <row r="170" spans="3:8" x14ac:dyDescent="0.25">
      <c r="C170" s="7">
        <v>160</v>
      </c>
      <c r="D170" s="7">
        <f t="shared" si="11"/>
        <v>22.997561321848934</v>
      </c>
      <c r="E170">
        <f t="shared" si="12"/>
        <v>-110.25308915457374</v>
      </c>
      <c r="F170">
        <f t="shared" si="13"/>
        <v>110.25308915457374</v>
      </c>
      <c r="G170">
        <f t="shared" si="14"/>
        <v>4.6497940563617508</v>
      </c>
      <c r="H170">
        <f t="shared" si="15"/>
        <v>19.350205943638251</v>
      </c>
    </row>
    <row r="171" spans="3:8" x14ac:dyDescent="0.25">
      <c r="C171" s="7">
        <v>161</v>
      </c>
      <c r="D171" s="7">
        <f t="shared" si="11"/>
        <v>23.072128995057334</v>
      </c>
      <c r="E171">
        <f t="shared" si="12"/>
        <v>-110.32965468661307</v>
      </c>
      <c r="F171">
        <f t="shared" si="13"/>
        <v>110.32965468661307</v>
      </c>
      <c r="G171">
        <f t="shared" si="14"/>
        <v>4.6446896875591284</v>
      </c>
      <c r="H171">
        <f t="shared" si="15"/>
        <v>19.355310312440871</v>
      </c>
    </row>
    <row r="172" spans="3:8" x14ac:dyDescent="0.25">
      <c r="C172" s="7">
        <v>162</v>
      </c>
      <c r="D172" s="7">
        <f t="shared" si="11"/>
        <v>23.139869254101242</v>
      </c>
      <c r="E172">
        <f t="shared" si="12"/>
        <v>-110.39931642200497</v>
      </c>
      <c r="F172">
        <f t="shared" si="13"/>
        <v>110.39931642200497</v>
      </c>
      <c r="G172">
        <f t="shared" si="14"/>
        <v>4.6400455718663354</v>
      </c>
      <c r="H172">
        <f t="shared" si="15"/>
        <v>19.359954428133666</v>
      </c>
    </row>
    <row r="173" spans="3:8" x14ac:dyDescent="0.25">
      <c r="C173" s="7">
        <v>163</v>
      </c>
      <c r="D173" s="7">
        <f t="shared" si="11"/>
        <v>23.200762053548161</v>
      </c>
      <c r="E173">
        <f t="shared" si="12"/>
        <v>-110.4620234981636</v>
      </c>
      <c r="F173">
        <f t="shared" si="13"/>
        <v>110.4620234981636</v>
      </c>
      <c r="G173">
        <f t="shared" si="14"/>
        <v>4.6358651001224267</v>
      </c>
      <c r="H173">
        <f t="shared" si="15"/>
        <v>19.364134899877573</v>
      </c>
    </row>
    <row r="174" spans="3:8" x14ac:dyDescent="0.25">
      <c r="C174" s="7">
        <v>164</v>
      </c>
      <c r="D174" s="7">
        <f t="shared" si="11"/>
        <v>23.254789374239067</v>
      </c>
      <c r="E174">
        <f t="shared" si="12"/>
        <v>-110.51772985909302</v>
      </c>
      <c r="F174">
        <f t="shared" si="13"/>
        <v>110.51772985909302</v>
      </c>
      <c r="G174">
        <f t="shared" si="14"/>
        <v>4.6321513427271315</v>
      </c>
      <c r="H174">
        <f t="shared" si="15"/>
        <v>19.367848657272869</v>
      </c>
    </row>
    <row r="175" spans="3:8" x14ac:dyDescent="0.25">
      <c r="C175" s="7">
        <v>165</v>
      </c>
      <c r="D175" s="7">
        <f t="shared" si="11"/>
        <v>23.30193522862055</v>
      </c>
      <c r="E175">
        <f t="shared" si="12"/>
        <v>-110.56639437389691</v>
      </c>
      <c r="F175">
        <f t="shared" si="13"/>
        <v>110.56639437389691</v>
      </c>
      <c r="G175">
        <f t="shared" si="14"/>
        <v>4.6289070417402058</v>
      </c>
      <c r="H175">
        <f t="shared" si="15"/>
        <v>19.371092958259794</v>
      </c>
    </row>
    <row r="176" spans="3:8" x14ac:dyDescent="0.25">
      <c r="C176" s="7">
        <v>166</v>
      </c>
      <c r="D176" s="7">
        <f t="shared" si="11"/>
        <v>23.342185665475796</v>
      </c>
      <c r="E176">
        <f t="shared" si="12"/>
        <v>-110.60798094346079</v>
      </c>
      <c r="F176">
        <f t="shared" si="13"/>
        <v>110.60798094346079</v>
      </c>
      <c r="G176">
        <f t="shared" si="14"/>
        <v>4.6261346037692812</v>
      </c>
      <c r="H176">
        <f t="shared" si="15"/>
        <v>19.37386539623072</v>
      </c>
    </row>
    <row r="177" spans="3:8" x14ac:dyDescent="0.25">
      <c r="C177" s="7">
        <v>167</v>
      </c>
      <c r="D177" s="7">
        <f t="shared" si="11"/>
        <v>23.37552877405297</v>
      </c>
      <c r="E177">
        <f t="shared" si="12"/>
        <v>-110.64245859474019</v>
      </c>
      <c r="F177">
        <f t="shared" si="13"/>
        <v>110.64245859474019</v>
      </c>
      <c r="G177">
        <f t="shared" si="14"/>
        <v>4.6238360936839875</v>
      </c>
      <c r="H177">
        <f t="shared" si="15"/>
        <v>19.376163906316012</v>
      </c>
    </row>
    <row r="178" spans="3:8" x14ac:dyDescent="0.25">
      <c r="C178" s="7">
        <v>168</v>
      </c>
      <c r="D178" s="7">
        <f t="shared" si="11"/>
        <v>23.401954687589807</v>
      </c>
      <c r="E178">
        <f t="shared" si="12"/>
        <v>-110.66980156214903</v>
      </c>
      <c r="F178">
        <f t="shared" si="13"/>
        <v>110.66980156214903</v>
      </c>
      <c r="G178">
        <f t="shared" si="14"/>
        <v>4.6220132291900642</v>
      </c>
      <c r="H178">
        <f t="shared" si="15"/>
        <v>19.377986770809937</v>
      </c>
    </row>
    <row r="179" spans="3:8" x14ac:dyDescent="0.25">
      <c r="C179" s="7">
        <v>169</v>
      </c>
      <c r="D179" s="7">
        <f t="shared" si="11"/>
        <v>23.421455586233343</v>
      </c>
      <c r="E179">
        <f t="shared" si="12"/>
        <v>-110.68998935560823</v>
      </c>
      <c r="F179">
        <f t="shared" si="13"/>
        <v>110.68998935560823</v>
      </c>
      <c r="G179">
        <f t="shared" si="14"/>
        <v>4.6206673762927846</v>
      </c>
      <c r="H179">
        <f t="shared" si="15"/>
        <v>19.379332623707214</v>
      </c>
    </row>
    <row r="180" spans="3:8" x14ac:dyDescent="0.25">
      <c r="C180" s="7">
        <v>170</v>
      </c>
      <c r="D180" s="7">
        <f t="shared" si="11"/>
        <v>23.434025699353921</v>
      </c>
      <c r="E180">
        <f t="shared" si="12"/>
        <v>-110.70300681488438</v>
      </c>
      <c r="F180">
        <f t="shared" si="13"/>
        <v>110.70300681488438</v>
      </c>
      <c r="G180">
        <f t="shared" si="14"/>
        <v>4.6197995456743746</v>
      </c>
      <c r="H180">
        <f t="shared" si="15"/>
        <v>19.380200454325625</v>
      </c>
    </row>
    <row r="181" spans="3:8" x14ac:dyDescent="0.25">
      <c r="C181" s="7">
        <v>171</v>
      </c>
      <c r="D181" s="7">
        <f t="shared" si="11"/>
        <v>23.439661307252845</v>
      </c>
      <c r="E181">
        <f t="shared" si="12"/>
        <v>-110.70884414992095</v>
      </c>
      <c r="F181">
        <f t="shared" si="13"/>
        <v>110.70884414992095</v>
      </c>
      <c r="G181">
        <f t="shared" si="14"/>
        <v>4.6194103900052701</v>
      </c>
      <c r="H181">
        <f t="shared" si="15"/>
        <v>19.380589609994729</v>
      </c>
    </row>
    <row r="182" spans="3:8" x14ac:dyDescent="0.25">
      <c r="C182" s="7">
        <v>172</v>
      </c>
      <c r="D182" s="7">
        <f t="shared" si="11"/>
        <v>23.438360742263061</v>
      </c>
      <c r="E182">
        <f t="shared" si="12"/>
        <v>-110.7074969669404</v>
      </c>
      <c r="F182">
        <f t="shared" si="13"/>
        <v>110.7074969669404</v>
      </c>
      <c r="G182">
        <f t="shared" si="14"/>
        <v>4.6195002022039739</v>
      </c>
      <c r="H182">
        <f t="shared" si="15"/>
        <v>19.380499797796027</v>
      </c>
    </row>
    <row r="183" spans="3:8" x14ac:dyDescent="0.25">
      <c r="C183" s="7">
        <v>173</v>
      </c>
      <c r="D183" s="7">
        <f t="shared" si="11"/>
        <v>23.430124389242678</v>
      </c>
      <c r="E183">
        <f t="shared" si="12"/>
        <v>-110.69896628017362</v>
      </c>
      <c r="F183">
        <f t="shared" si="13"/>
        <v>110.69896628017362</v>
      </c>
      <c r="G183">
        <f t="shared" si="14"/>
        <v>4.620068914655092</v>
      </c>
      <c r="H183">
        <f t="shared" si="15"/>
        <v>19.379931085344907</v>
      </c>
    </row>
    <row r="184" spans="3:8" x14ac:dyDescent="0.25">
      <c r="C184" s="7">
        <v>174</v>
      </c>
      <c r="D184" s="7">
        <f t="shared" si="11"/>
        <v>23.414954685461066</v>
      </c>
      <c r="E184">
        <f t="shared" si="12"/>
        <v>-110.68325850915149</v>
      </c>
      <c r="F184">
        <f t="shared" si="13"/>
        <v>110.68325850915149</v>
      </c>
      <c r="G184">
        <f t="shared" si="14"/>
        <v>4.6211160993899005</v>
      </c>
      <c r="H184">
        <f t="shared" si="15"/>
        <v>19.378883900610099</v>
      </c>
    </row>
    <row r="185" spans="3:8" x14ac:dyDescent="0.25">
      <c r="C185" s="7">
        <v>175</v>
      </c>
      <c r="D185" s="7">
        <f t="shared" si="11"/>
        <v>23.392856119877628</v>
      </c>
      <c r="E185">
        <f t="shared" si="12"/>
        <v>-110.66038546157392</v>
      </c>
      <c r="F185">
        <f t="shared" si="13"/>
        <v>110.66038546157392</v>
      </c>
      <c r="G185">
        <f t="shared" si="14"/>
        <v>4.6226409692284047</v>
      </c>
      <c r="H185">
        <f t="shared" si="15"/>
        <v>19.377359030771593</v>
      </c>
    </row>
    <row r="186" spans="3:8" x14ac:dyDescent="0.25">
      <c r="C186" s="7">
        <v>176</v>
      </c>
      <c r="D186" s="7">
        <f t="shared" si="11"/>
        <v>23.36383523181345</v>
      </c>
      <c r="E186">
        <f t="shared" si="12"/>
        <v>-110.63036430185078</v>
      </c>
      <c r="F186">
        <f t="shared" si="13"/>
        <v>110.63036430185078</v>
      </c>
      <c r="G186">
        <f t="shared" si="14"/>
        <v>4.6246423798766152</v>
      </c>
      <c r="H186">
        <f t="shared" si="15"/>
        <v>19.375357620123385</v>
      </c>
    </row>
    <row r="187" spans="3:8" x14ac:dyDescent="0.25">
      <c r="C187" s="7">
        <v>177</v>
      </c>
      <c r="D187" s="7">
        <f t="shared" si="11"/>
        <v>23.327900609016218</v>
      </c>
      <c r="E187">
        <f t="shared" si="12"/>
        <v>-110.59321750548767</v>
      </c>
      <c r="F187">
        <f t="shared" si="13"/>
        <v>110.59321750548767</v>
      </c>
      <c r="G187">
        <f t="shared" si="14"/>
        <v>4.6271188329674882</v>
      </c>
      <c r="H187">
        <f t="shared" si="15"/>
        <v>19.37288116703251</v>
      </c>
    </row>
    <row r="188" spans="3:8" x14ac:dyDescent="0.25">
      <c r="C188" s="7">
        <v>178</v>
      </c>
      <c r="D188" s="7">
        <f t="shared" si="11"/>
        <v>23.285062885118947</v>
      </c>
      <c r="E188">
        <f t="shared" si="12"/>
        <v>-110.54897279956738</v>
      </c>
      <c r="F188">
        <f t="shared" si="13"/>
        <v>110.54897279956738</v>
      </c>
      <c r="G188">
        <f t="shared" si="14"/>
        <v>4.6300684800288412</v>
      </c>
      <c r="H188">
        <f t="shared" si="15"/>
        <v>19.369931519971161</v>
      </c>
    </row>
    <row r="189" spans="3:8" x14ac:dyDescent="0.25">
      <c r="C189" s="7">
        <v>179</v>
      </c>
      <c r="D189" s="7">
        <f t="shared" si="11"/>
        <v>23.235334736493328</v>
      </c>
      <c r="E189">
        <f t="shared" si="12"/>
        <v>-110.49766308965145</v>
      </c>
      <c r="F189">
        <f t="shared" si="13"/>
        <v>110.49766308965145</v>
      </c>
      <c r="G189">
        <f t="shared" si="14"/>
        <v>4.6334891273565697</v>
      </c>
      <c r="H189">
        <f t="shared" si="15"/>
        <v>19.366510872643431</v>
      </c>
    </row>
    <row r="190" spans="3:8" x14ac:dyDescent="0.25">
      <c r="C190" s="7">
        <v>180</v>
      </c>
      <c r="D190" s="7">
        <f t="shared" si="11"/>
        <v>23.178730878498595</v>
      </c>
      <c r="E190">
        <f t="shared" si="12"/>
        <v>-110.43932637349937</v>
      </c>
      <c r="F190">
        <f t="shared" si="13"/>
        <v>110.43932637349937</v>
      </c>
      <c r="G190">
        <f t="shared" si="14"/>
        <v>4.6373782417667089</v>
      </c>
      <c r="H190">
        <f t="shared" si="15"/>
        <v>19.362621758233292</v>
      </c>
    </row>
    <row r="191" spans="3:8" x14ac:dyDescent="0.25">
      <c r="C191" s="7">
        <v>181</v>
      </c>
      <c r="D191" s="7">
        <f t="shared" si="11"/>
        <v>23.11526806112699</v>
      </c>
      <c r="E191">
        <f t="shared" si="12"/>
        <v>-110.37400564206982</v>
      </c>
      <c r="F191">
        <f t="shared" si="13"/>
        <v>110.37400564206982</v>
      </c>
      <c r="G191">
        <f t="shared" si="14"/>
        <v>4.6417329571953454</v>
      </c>
      <c r="H191">
        <f t="shared" si="15"/>
        <v>19.358267042804655</v>
      </c>
    </row>
    <row r="192" spans="3:8" x14ac:dyDescent="0.25">
      <c r="C192" s="7">
        <v>182</v>
      </c>
      <c r="D192" s="7">
        <f t="shared" si="11"/>
        <v>23.044965064047194</v>
      </c>
      <c r="E192">
        <f t="shared" si="12"/>
        <v>-110.30174876833379</v>
      </c>
      <c r="F192">
        <f t="shared" si="13"/>
        <v>110.30174876833379</v>
      </c>
      <c r="G192">
        <f t="shared" si="14"/>
        <v>4.6465500821110801</v>
      </c>
      <c r="H192">
        <f t="shared" si="15"/>
        <v>19.35344991788892</v>
      </c>
    </row>
    <row r="193" spans="3:8" x14ac:dyDescent="0.25">
      <c r="C193" s="7">
        <v>183</v>
      </c>
      <c r="D193" s="7">
        <f t="shared" si="11"/>
        <v>22.96784269104711</v>
      </c>
      <c r="E193">
        <f t="shared" si="12"/>
        <v>-110.22260838448724</v>
      </c>
      <c r="F193">
        <f t="shared" si="13"/>
        <v>110.22260838448724</v>
      </c>
      <c r="G193">
        <f t="shared" si="14"/>
        <v>4.6518261077008507</v>
      </c>
      <c r="H193">
        <f t="shared" si="15"/>
        <v>19.348173892299151</v>
      </c>
    </row>
    <row r="194" spans="3:8" x14ac:dyDescent="0.25">
      <c r="C194" s="7">
        <v>184</v>
      </c>
      <c r="D194" s="7">
        <f t="shared" si="11"/>
        <v>22.883923763877689</v>
      </c>
      <c r="E194">
        <f t="shared" si="12"/>
        <v>-110.13664174820637</v>
      </c>
      <c r="F194">
        <f t="shared" si="13"/>
        <v>110.13664174820637</v>
      </c>
      <c r="G194">
        <f t="shared" si="14"/>
        <v>4.657557216786242</v>
      </c>
      <c r="H194">
        <f t="shared" si="15"/>
        <v>19.342442783213759</v>
      </c>
    </row>
    <row r="195" spans="3:8" x14ac:dyDescent="0.25">
      <c r="C195" s="7">
        <v>185</v>
      </c>
      <c r="D195" s="7">
        <f t="shared" si="11"/>
        <v>22.793233115499611</v>
      </c>
      <c r="E195">
        <f t="shared" si="12"/>
        <v>-110.04391059863643</v>
      </c>
      <c r="F195">
        <f t="shared" si="13"/>
        <v>110.04391059863643</v>
      </c>
      <c r="G195">
        <f t="shared" si="14"/>
        <v>4.6637392934242383</v>
      </c>
      <c r="H195">
        <f t="shared" si="15"/>
        <v>19.336260706575761</v>
      </c>
    </row>
    <row r="196" spans="3:8" x14ac:dyDescent="0.25">
      <c r="C196" s="7">
        <v>186</v>
      </c>
      <c r="D196" s="7">
        <f t="shared" si="11"/>
        <v>22.695797582734787</v>
      </c>
      <c r="E196">
        <f t="shared" si="12"/>
        <v>-109.94448100284808</v>
      </c>
      <c r="F196">
        <f t="shared" si="13"/>
        <v>109.94448100284808</v>
      </c>
      <c r="G196">
        <f t="shared" si="14"/>
        <v>4.6703679331434618</v>
      </c>
      <c r="H196">
        <f t="shared" si="15"/>
        <v>19.32963206685654</v>
      </c>
    </row>
    <row r="197" spans="3:8" x14ac:dyDescent="0.25">
      <c r="C197" s="7">
        <v>187</v>
      </c>
      <c r="D197" s="7">
        <f t="shared" si="11"/>
        <v>22.591645998324971</v>
      </c>
      <c r="E197">
        <f t="shared" si="12"/>
        <v>-109.83842319353174</v>
      </c>
      <c r="F197">
        <f t="shared" si="13"/>
        <v>109.83842319353174</v>
      </c>
      <c r="G197">
        <f t="shared" si="14"/>
        <v>4.6774384537645508</v>
      </c>
      <c r="H197">
        <f t="shared" si="15"/>
        <v>19.322561546235448</v>
      </c>
    </row>
    <row r="198" spans="3:8" x14ac:dyDescent="0.25">
      <c r="C198" s="7">
        <v>188</v>
      </c>
      <c r="D198" s="7">
        <f t="shared" si="11"/>
        <v>22.480809182399611</v>
      </c>
      <c r="E198">
        <f t="shared" si="12"/>
        <v>-109.72581139873103</v>
      </c>
      <c r="F198">
        <f t="shared" si="13"/>
        <v>109.72581139873103</v>
      </c>
      <c r="G198">
        <f t="shared" si="14"/>
        <v>4.6849459067512651</v>
      </c>
      <c r="H198">
        <f t="shared" si="15"/>
        <v>19.315054093248733</v>
      </c>
    </row>
    <row r="199" spans="3:8" x14ac:dyDescent="0.25">
      <c r="C199" s="7">
        <v>189</v>
      </c>
      <c r="D199" s="7">
        <f t="shared" si="11"/>
        <v>22.363319933355736</v>
      </c>
      <c r="E199">
        <f t="shared" si="12"/>
        <v>-109.60672366444014</v>
      </c>
      <c r="F199">
        <f t="shared" si="13"/>
        <v>109.60672366444014</v>
      </c>
      <c r="G199">
        <f t="shared" si="14"/>
        <v>4.6928850890373237</v>
      </c>
      <c r="H199">
        <f t="shared" si="15"/>
        <v>19.307114910962675</v>
      </c>
    </row>
    <row r="200" spans="3:8" x14ac:dyDescent="0.25">
      <c r="C200" s="7">
        <v>190</v>
      </c>
      <c r="D200" s="7">
        <f t="shared" si="11"/>
        <v>22.239213018152366</v>
      </c>
      <c r="E200">
        <f t="shared" si="12"/>
        <v>-109.48124167090796</v>
      </c>
      <c r="F200">
        <f t="shared" si="13"/>
        <v>109.48124167090796</v>
      </c>
      <c r="G200">
        <f t="shared" si="14"/>
        <v>4.7012505552728028</v>
      </c>
      <c r="H200">
        <f t="shared" si="15"/>
        <v>19.298749444727196</v>
      </c>
    </row>
    <row r="201" spans="3:8" x14ac:dyDescent="0.25">
      <c r="C201" s="7">
        <v>191</v>
      </c>
      <c r="D201" s="7">
        <f t="shared" si="11"/>
        <v>22.108525162022389</v>
      </c>
      <c r="E201">
        <f t="shared" si="12"/>
        <v>-109.34945054350281</v>
      </c>
      <c r="F201">
        <f t="shared" si="13"/>
        <v>109.34945054350281</v>
      </c>
      <c r="G201">
        <f t="shared" si="14"/>
        <v>4.7100366304331462</v>
      </c>
      <c r="H201">
        <f t="shared" si="15"/>
        <v>19.289963369566856</v>
      </c>
    </row>
    <row r="202" spans="3:8" x14ac:dyDescent="0.25">
      <c r="C202" s="7">
        <v>192</v>
      </c>
      <c r="D202" s="7">
        <f t="shared" si="11"/>
        <v>21.971295037605003</v>
      </c>
      <c r="E202">
        <f t="shared" si="12"/>
        <v>-109.2114386589971</v>
      </c>
      <c r="F202">
        <f t="shared" si="13"/>
        <v>109.2114386589971</v>
      </c>
      <c r="G202">
        <f t="shared" si="14"/>
        <v>4.719237422733527</v>
      </c>
      <c r="H202">
        <f t="shared" si="15"/>
        <v>19.280762577266472</v>
      </c>
    </row>
    <row r="203" spans="3:8" x14ac:dyDescent="0.25">
      <c r="C203" s="7">
        <v>193</v>
      </c>
      <c r="D203" s="7">
        <f t="shared" si="11"/>
        <v>21.827563253501843</v>
      </c>
      <c r="E203">
        <f t="shared" si="12"/>
        <v>-109.06729744813053</v>
      </c>
      <c r="F203">
        <f t="shared" si="13"/>
        <v>109.06729744813053</v>
      </c>
      <c r="G203">
        <f t="shared" si="14"/>
        <v>4.7288468367912975</v>
      </c>
      <c r="H203">
        <f t="shared" si="15"/>
        <v>19.271153163208702</v>
      </c>
    </row>
    <row r="204" spans="3:8" x14ac:dyDescent="0.25">
      <c r="C204" s="7">
        <v>194</v>
      </c>
      <c r="D204" s="7">
        <f t="shared" ref="D204:D267" si="16">23.44*SIN(RADIANS(360*(C204-80)/365.25))</f>
        <v>21.677372342260249</v>
      </c>
      <c r="E204">
        <f t="shared" ref="E204:E267" si="17">-DEGREES(ACOS((-SIN(RADIANS(D204))*SIN(RADIANS($G$4))) / (COS(RADIANS(D204))*COS(RADIANS($G$4)))))</f>
        <v>-108.91712119530337</v>
      </c>
      <c r="F204">
        <f t="shared" ref="F204:F267" si="18">-E204</f>
        <v>108.91712119530337</v>
      </c>
      <c r="G204">
        <f t="shared" ref="G204:G267" si="19">(E204/15)+12</f>
        <v>4.7388585869797755</v>
      </c>
      <c r="H204">
        <f t="shared" ref="H204:H267" si="20">(F204/15) + 12</f>
        <v>19.261141413020226</v>
      </c>
    </row>
    <row r="205" spans="3:8" x14ac:dyDescent="0.25">
      <c r="C205" s="7">
        <v>195</v>
      </c>
      <c r="D205" s="7">
        <f t="shared" si="16"/>
        <v>21.520766747787192</v>
      </c>
      <c r="E205">
        <f t="shared" si="17"/>
        <v>-108.76100683624</v>
      </c>
      <c r="F205">
        <f t="shared" si="18"/>
        <v>108.76100683624</v>
      </c>
      <c r="G205">
        <f t="shared" si="19"/>
        <v>4.7492662109173329</v>
      </c>
      <c r="H205">
        <f t="shared" si="20"/>
        <v>19.250733789082666</v>
      </c>
    </row>
    <row r="206" spans="3:8" x14ac:dyDescent="0.25">
      <c r="C206" s="7">
        <v>196</v>
      </c>
      <c r="D206" s="7">
        <f t="shared" si="16"/>
        <v>21.357792812197626</v>
      </c>
      <c r="E206">
        <f t="shared" si="17"/>
        <v>-108.59905375444548</v>
      </c>
      <c r="F206">
        <f t="shared" si="18"/>
        <v>108.59905375444548</v>
      </c>
      <c r="G206">
        <f t="shared" si="19"/>
        <v>4.7600630830369681</v>
      </c>
      <c r="H206">
        <f t="shared" si="20"/>
        <v>19.239936916963032</v>
      </c>
    </row>
    <row r="207" spans="3:8" x14ac:dyDescent="0.25">
      <c r="C207" s="7">
        <v>197</v>
      </c>
      <c r="D207" s="7">
        <f t="shared" si="16"/>
        <v>21.188498762101084</v>
      </c>
      <c r="E207">
        <f t="shared" si="17"/>
        <v>-108.43136357725599</v>
      </c>
      <c r="F207">
        <f t="shared" si="18"/>
        <v>108.43136357725599</v>
      </c>
      <c r="G207">
        <f t="shared" si="19"/>
        <v>4.7712424281829335</v>
      </c>
      <c r="H207">
        <f t="shared" si="20"/>
        <v>19.228757571817066</v>
      </c>
    </row>
    <row r="208" spans="3:8" x14ac:dyDescent="0.25">
      <c r="C208" s="7">
        <v>198</v>
      </c>
      <c r="D208" s="7">
        <f t="shared" si="16"/>
        <v>21.012934694330671</v>
      </c>
      <c r="E208">
        <f t="shared" si="17"/>
        <v>-108.25803997225827</v>
      </c>
      <c r="F208">
        <f t="shared" si="18"/>
        <v>108.25803997225827</v>
      </c>
      <c r="G208">
        <f t="shared" si="19"/>
        <v>4.7827973351827815</v>
      </c>
      <c r="H208">
        <f t="shared" si="20"/>
        <v>19.217202664817219</v>
      </c>
    </row>
    <row r="209" spans="3:8" x14ac:dyDescent="0.25">
      <c r="C209" s="7">
        <v>199</v>
      </c>
      <c r="D209" s="7">
        <f t="shared" si="16"/>
        <v>20.831152561118593</v>
      </c>
      <c r="E209">
        <f t="shared" si="17"/>
        <v>-108.07918844482265</v>
      </c>
      <c r="F209">
        <f t="shared" si="18"/>
        <v>108.07918844482265</v>
      </c>
      <c r="G209">
        <f t="shared" si="19"/>
        <v>4.7947207703451564</v>
      </c>
      <c r="H209">
        <f t="shared" si="20"/>
        <v>19.205279229654842</v>
      </c>
    </row>
    <row r="210" spans="3:8" x14ac:dyDescent="0.25">
      <c r="C210" s="7">
        <v>200</v>
      </c>
      <c r="D210" s="7">
        <f t="shared" si="16"/>
        <v>20.643206154722659</v>
      </c>
      <c r="E210">
        <f t="shared" si="17"/>
        <v>-107.89491613746114</v>
      </c>
      <c r="F210">
        <f t="shared" si="18"/>
        <v>107.89491613746114</v>
      </c>
      <c r="G210">
        <f t="shared" si="19"/>
        <v>4.8070055908359244</v>
      </c>
      <c r="H210">
        <f t="shared" si="20"/>
        <v>19.192994409164076</v>
      </c>
    </row>
    <row r="211" spans="3:8" x14ac:dyDescent="0.25">
      <c r="C211" s="7">
        <v>201</v>
      </c>
      <c r="D211" s="7">
        <f t="shared" si="16"/>
        <v>20.449151091508298</v>
      </c>
      <c r="E211">
        <f t="shared" si="17"/>
        <v>-107.70533163168571</v>
      </c>
      <c r="F211">
        <f t="shared" si="18"/>
        <v>107.70533163168571</v>
      </c>
      <c r="G211">
        <f t="shared" si="19"/>
        <v>4.819644557887619</v>
      </c>
      <c r="H211">
        <f t="shared" si="20"/>
        <v>19.180355442112379</v>
      </c>
    </row>
    <row r="212" spans="3:8" x14ac:dyDescent="0.25">
      <c r="C212" s="7">
        <v>202</v>
      </c>
      <c r="D212" s="7">
        <f t="shared" si="16"/>
        <v>20.249044795490747</v>
      </c>
      <c r="E212">
        <f t="shared" si="17"/>
        <v>-107.51054475300243</v>
      </c>
      <c r="F212">
        <f t="shared" si="18"/>
        <v>107.51054475300243</v>
      </c>
      <c r="G212">
        <f t="shared" si="19"/>
        <v>4.832630349799838</v>
      </c>
      <c r="H212">
        <f t="shared" si="20"/>
        <v>19.167369650200161</v>
      </c>
    </row>
    <row r="213" spans="3:8" x14ac:dyDescent="0.25">
      <c r="C213" s="7">
        <v>203</v>
      </c>
      <c r="D213" s="7">
        <f t="shared" si="16"/>
        <v>20.042946481342412</v>
      </c>
      <c r="E213">
        <f t="shared" si="17"/>
        <v>-107.31066637963691</v>
      </c>
      <c r="F213">
        <f t="shared" si="18"/>
        <v>107.31066637963691</v>
      </c>
      <c r="G213">
        <f t="shared" si="19"/>
        <v>4.8459555746908727</v>
      </c>
      <c r="H213">
        <f t="shared" si="20"/>
        <v>19.154044425309127</v>
      </c>
    </row>
    <row r="214" spans="3:8" x14ac:dyDescent="0.25">
      <c r="C214" s="7">
        <v>204</v>
      </c>
      <c r="D214" s="7">
        <f t="shared" si="16"/>
        <v>19.830917136870241</v>
      </c>
      <c r="E214">
        <f t="shared" si="17"/>
        <v>-107.10580825554314</v>
      </c>
      <c r="F214">
        <f t="shared" si="18"/>
        <v>107.10580825554314</v>
      </c>
      <c r="G214">
        <f t="shared" si="19"/>
        <v>4.859612782963791</v>
      </c>
      <c r="H214">
        <f t="shared" si="20"/>
        <v>19.14038721703621</v>
      </c>
    </row>
    <row r="215" spans="3:8" x14ac:dyDescent="0.25">
      <c r="C215" s="7">
        <v>205</v>
      </c>
      <c r="D215" s="7">
        <f t="shared" si="16"/>
        <v>19.613019504968495</v>
      </c>
      <c r="E215">
        <f t="shared" si="17"/>
        <v>-106.89608280820468</v>
      </c>
      <c r="F215">
        <f t="shared" si="18"/>
        <v>106.89608280820468</v>
      </c>
      <c r="G215">
        <f t="shared" si="19"/>
        <v>4.873594479453021</v>
      </c>
      <c r="H215">
        <f t="shared" si="20"/>
        <v>19.126405520546978</v>
      </c>
    </row>
    <row r="216" spans="3:8" x14ac:dyDescent="0.25">
      <c r="C216" s="7">
        <v>206</v>
      </c>
      <c r="D216" s="7">
        <f t="shared" si="16"/>
        <v>19.389318065052095</v>
      </c>
      <c r="E216">
        <f t="shared" si="17"/>
        <v>-106.68160297169229</v>
      </c>
      <c r="F216">
        <f t="shared" si="18"/>
        <v>106.68160297169229</v>
      </c>
      <c r="G216">
        <f t="shared" si="19"/>
        <v>4.8878931352205139</v>
      </c>
      <c r="H216">
        <f t="shared" si="20"/>
        <v>19.112106864779484</v>
      </c>
    </row>
    <row r="217" spans="3:8" x14ac:dyDescent="0.25">
      <c r="C217" s="7">
        <v>207</v>
      </c>
      <c r="D217" s="7">
        <f t="shared" si="16"/>
        <v>19.159879013976102</v>
      </c>
      <c r="E217">
        <f t="shared" si="17"/>
        <v>-106.4624820153973</v>
      </c>
      <c r="F217">
        <f t="shared" si="18"/>
        <v>106.4624820153973</v>
      </c>
      <c r="G217">
        <f t="shared" si="19"/>
        <v>4.9025011989735132</v>
      </c>
      <c r="H217">
        <f t="shared" si="20"/>
        <v>19.097498801026486</v>
      </c>
    </row>
    <row r="218" spans="3:8" x14ac:dyDescent="0.25">
      <c r="C218" s="7">
        <v>208</v>
      </c>
      <c r="D218" s="7">
        <f t="shared" si="16"/>
        <v>18.924770246447068</v>
      </c>
      <c r="E218">
        <f t="shared" si="17"/>
        <v>-106.23883337881546</v>
      </c>
      <c r="F218">
        <f t="shared" si="18"/>
        <v>106.23883337881546</v>
      </c>
      <c r="G218">
        <f t="shared" si="19"/>
        <v>4.9174111080789693</v>
      </c>
      <c r="H218">
        <f t="shared" si="20"/>
        <v>19.082588891921031</v>
      </c>
    </row>
    <row r="219" spans="3:8" x14ac:dyDescent="0.25">
      <c r="C219" s="7">
        <v>209</v>
      </c>
      <c r="D219" s="7">
        <f t="shared" si="16"/>
        <v>18.68406133493183</v>
      </c>
      <c r="E219">
        <f t="shared" si="17"/>
        <v>-106.01077051271108</v>
      </c>
      <c r="F219">
        <f t="shared" si="18"/>
        <v>106.01077051271108</v>
      </c>
      <c r="G219">
        <f t="shared" si="19"/>
        <v>4.9326152991525953</v>
      </c>
      <c r="H219">
        <f t="shared" si="20"/>
        <v>19.067384700847406</v>
      </c>
    </row>
    <row r="220" spans="3:8" x14ac:dyDescent="0.25">
      <c r="C220" s="7">
        <v>210</v>
      </c>
      <c r="D220" s="7">
        <f t="shared" si="16"/>
        <v>18.43782350906995</v>
      </c>
      <c r="E220">
        <f t="shared" si="17"/>
        <v>-105.77840672694823</v>
      </c>
      <c r="F220">
        <f t="shared" si="18"/>
        <v>105.77840672694823</v>
      </c>
      <c r="G220">
        <f t="shared" si="19"/>
        <v>4.948106218203451</v>
      </c>
      <c r="H220">
        <f t="shared" si="20"/>
        <v>19.051893781796551</v>
      </c>
    </row>
    <row r="221" spans="3:8" x14ac:dyDescent="0.25">
      <c r="C221" s="7">
        <v>211</v>
      </c>
      <c r="D221" s="7">
        <f t="shared" si="16"/>
        <v>18.186129634595677</v>
      </c>
      <c r="E221">
        <f t="shared" si="17"/>
        <v>-105.5418550452322</v>
      </c>
      <c r="F221">
        <f t="shared" si="18"/>
        <v>105.5418550452322</v>
      </c>
      <c r="G221">
        <f t="shared" si="19"/>
        <v>4.9638763303178539</v>
      </c>
      <c r="H221">
        <f t="shared" si="20"/>
        <v>19.036123669682148</v>
      </c>
    </row>
    <row r="222" spans="3:8" x14ac:dyDescent="0.25">
      <c r="C222" s="7">
        <v>212</v>
      </c>
      <c r="D222" s="7">
        <f t="shared" si="16"/>
        <v>17.929054191775833</v>
      </c>
      <c r="E222">
        <f t="shared" si="17"/>
        <v>-105.30122806696353</v>
      </c>
      <c r="F222">
        <f t="shared" si="18"/>
        <v>105.30122806696353</v>
      </c>
      <c r="G222">
        <f t="shared" si="19"/>
        <v>4.9799181288690981</v>
      </c>
      <c r="H222">
        <f t="shared" si="20"/>
        <v>19.020081871130902</v>
      </c>
    </row>
    <row r="223" spans="3:8" x14ac:dyDescent="0.25">
      <c r="C223" s="7">
        <v>213</v>
      </c>
      <c r="D223" s="7">
        <f t="shared" si="16"/>
        <v>17.666673253369904</v>
      </c>
      <c r="E223">
        <f t="shared" si="17"/>
        <v>-105.05663783636655</v>
      </c>
      <c r="F223">
        <f t="shared" si="18"/>
        <v>105.05663783636655</v>
      </c>
      <c r="G223">
        <f t="shared" si="19"/>
        <v>4.9962241442422304</v>
      </c>
      <c r="H223">
        <f t="shared" si="20"/>
        <v>19.00377585575777</v>
      </c>
    </row>
    <row r="224" spans="3:8" x14ac:dyDescent="0.25">
      <c r="C224" s="7">
        <v>214</v>
      </c>
      <c r="D224" s="7">
        <f t="shared" si="16"/>
        <v>17.399064462118858</v>
      </c>
      <c r="E224">
        <f t="shared" si="17"/>
        <v>-104.80819571901597</v>
      </c>
      <c r="F224">
        <f t="shared" si="18"/>
        <v>104.80819571901597</v>
      </c>
      <c r="G224">
        <f t="shared" si="19"/>
        <v>5.0127869520656017</v>
      </c>
      <c r="H224">
        <f t="shared" si="20"/>
        <v>18.987213047934397</v>
      </c>
    </row>
    <row r="225" spans="3:8" x14ac:dyDescent="0.25">
      <c r="C225" s="7">
        <v>215</v>
      </c>
      <c r="D225" s="7">
        <f t="shared" si="16"/>
        <v>17.126307007769441</v>
      </c>
      <c r="E225">
        <f t="shared" si="17"/>
        <v>-104.55601228584855</v>
      </c>
      <c r="F225">
        <f t="shared" si="18"/>
        <v>104.55601228584855</v>
      </c>
      <c r="G225">
        <f t="shared" si="19"/>
        <v>5.0295991809434302</v>
      </c>
      <c r="H225">
        <f t="shared" si="20"/>
        <v>18.970400819056572</v>
      </c>
    </row>
    <row r="226" spans="3:8" x14ac:dyDescent="0.25">
      <c r="C226" s="7">
        <v>216</v>
      </c>
      <c r="D226" s="7">
        <f t="shared" si="16"/>
        <v>16.848481603640632</v>
      </c>
      <c r="E226">
        <f t="shared" si="17"/>
        <v>-104.30019720471209</v>
      </c>
      <c r="F226">
        <f t="shared" si="18"/>
        <v>104.30019720471209</v>
      </c>
      <c r="G226">
        <f t="shared" si="19"/>
        <v>5.0466535196858606</v>
      </c>
      <c r="H226">
        <f t="shared" si="20"/>
        <v>18.953346480314138</v>
      </c>
    </row>
    <row r="227" spans="3:8" x14ac:dyDescent="0.25">
      <c r="C227" s="7">
        <v>217</v>
      </c>
      <c r="D227" s="7">
        <f t="shared" si="16"/>
        <v>16.565670462739323</v>
      </c>
      <c r="E227">
        <f t="shared" si="17"/>
        <v>-104.04085913947148</v>
      </c>
      <c r="F227">
        <f t="shared" si="18"/>
        <v>104.04085913947148</v>
      </c>
      <c r="G227">
        <f t="shared" si="19"/>
        <v>5.0639427240352344</v>
      </c>
      <c r="H227">
        <f t="shared" si="20"/>
        <v>18.936057275964764</v>
      </c>
    </row>
    <row r="228" spans="3:8" x14ac:dyDescent="0.25">
      <c r="C228" s="7">
        <v>218</v>
      </c>
      <c r="D228" s="7">
        <f t="shared" si="16"/>
        <v>16.277957273432062</v>
      </c>
      <c r="E228">
        <f t="shared" si="17"/>
        <v>-103.77810565666081</v>
      </c>
      <c r="F228">
        <f t="shared" si="18"/>
        <v>103.77810565666081</v>
      </c>
      <c r="G228">
        <f t="shared" si="19"/>
        <v>5.0814596228892794</v>
      </c>
      <c r="H228">
        <f t="shared" si="20"/>
        <v>18.91854037711072</v>
      </c>
    </row>
    <row r="229" spans="3:8" x14ac:dyDescent="0.25">
      <c r="C229" s="7">
        <v>219</v>
      </c>
      <c r="D229" s="7">
        <f t="shared" si="16"/>
        <v>15.985427174680444</v>
      </c>
      <c r="E229">
        <f t="shared" si="17"/>
        <v>-103.5120431396429</v>
      </c>
      <c r="F229">
        <f t="shared" si="18"/>
        <v>103.5120431396429</v>
      </c>
      <c r="G229">
        <f t="shared" si="19"/>
        <v>5.0991971240238065</v>
      </c>
      <c r="H229">
        <f t="shared" si="20"/>
        <v>18.900802875976193</v>
      </c>
    </row>
    <row r="230" spans="3:8" x14ac:dyDescent="0.25">
      <c r="C230" s="7">
        <v>220</v>
      </c>
      <c r="D230" s="7">
        <f t="shared" si="16"/>
        <v>15.688166730847058</v>
      </c>
      <c r="E230">
        <f t="shared" si="17"/>
        <v>-103.24277671021042</v>
      </c>
      <c r="F230">
        <f t="shared" si="18"/>
        <v>103.24277671021042</v>
      </c>
      <c r="G230">
        <f t="shared" si="19"/>
        <v>5.1171482193193052</v>
      </c>
      <c r="H230">
        <f t="shared" si="20"/>
        <v>18.882851780680696</v>
      </c>
    </row>
    <row r="231" spans="3:8" x14ac:dyDescent="0.25">
      <c r="C231" s="7">
        <v>221</v>
      </c>
      <c r="D231" s="7">
        <f t="shared" si="16"/>
        <v>15.38626390607967</v>
      </c>
      <c r="E231">
        <f t="shared" si="17"/>
        <v>-102.9704101575399</v>
      </c>
      <c r="F231">
        <f t="shared" si="18"/>
        <v>102.9704101575399</v>
      </c>
      <c r="G231">
        <f t="shared" si="19"/>
        <v>5.1353059894973399</v>
      </c>
      <c r="H231">
        <f t="shared" si="20"/>
        <v>18.86469401050266</v>
      </c>
    </row>
    <row r="232" spans="3:8" x14ac:dyDescent="0.25">
      <c r="C232" s="7">
        <v>222</v>
      </c>
      <c r="D232" s="7">
        <f t="shared" si="16"/>
        <v>15.079808038281287</v>
      </c>
      <c r="E232">
        <f t="shared" si="17"/>
        <v>-102.6950458743877</v>
      </c>
      <c r="F232">
        <f t="shared" si="18"/>
        <v>102.6950458743877</v>
      </c>
      <c r="G232">
        <f t="shared" si="19"/>
        <v>5.1536636083741536</v>
      </c>
      <c r="H232">
        <f t="shared" si="20"/>
        <v>18.846336391625847</v>
      </c>
    </row>
    <row r="233" spans="3:8" x14ac:dyDescent="0.25">
      <c r="C233" s="7">
        <v>223</v>
      </c>
      <c r="D233" s="7">
        <f t="shared" si="16"/>
        <v>14.76888981267361</v>
      </c>
      <c r="E233">
        <f t="shared" si="17"/>
        <v>-102.41678480039747</v>
      </c>
      <c r="F233">
        <f t="shared" si="18"/>
        <v>102.41678480039747</v>
      </c>
      <c r="G233">
        <f t="shared" si="19"/>
        <v>5.1722143466401693</v>
      </c>
      <c r="H233">
        <f t="shared" si="20"/>
        <v>18.827785653359832</v>
      </c>
    </row>
    <row r="234" spans="3:8" x14ac:dyDescent="0.25">
      <c r="C234" s="7">
        <v>224</v>
      </c>
      <c r="D234" s="7">
        <f t="shared" si="16"/>
        <v>14.453601234961761</v>
      </c>
      <c r="E234">
        <f t="shared" si="17"/>
        <v>-102.13572637237145</v>
      </c>
      <c r="F234">
        <f t="shared" si="18"/>
        <v>102.13572637237145</v>
      </c>
      <c r="G234">
        <f t="shared" si="19"/>
        <v>5.1909515751752364</v>
      </c>
      <c r="H234">
        <f t="shared" si="20"/>
        <v>18.809048424824763</v>
      </c>
    </row>
    <row r="235" spans="3:8" x14ac:dyDescent="0.25">
      <c r="C235" s="7">
        <v>225</v>
      </c>
      <c r="D235" s="7">
        <f t="shared" si="16"/>
        <v>14.1340356041084</v>
      </c>
      <c r="E235">
        <f t="shared" si="17"/>
        <v>-101.85196848134247</v>
      </c>
      <c r="F235">
        <f t="shared" si="18"/>
        <v>101.85196848134247</v>
      </c>
      <c r="G235">
        <f t="shared" si="19"/>
        <v>5.2098687679105025</v>
      </c>
      <c r="H235">
        <f t="shared" si="20"/>
        <v>18.790131232089497</v>
      </c>
    </row>
    <row r="236" spans="3:8" x14ac:dyDescent="0.25">
      <c r="C236" s="7">
        <v>226</v>
      </c>
      <c r="D236" s="7">
        <f t="shared" si="16"/>
        <v>13.810287484725027</v>
      </c>
      <c r="E236">
        <f t="shared" si="17"/>
        <v>-101.56560743627006</v>
      </c>
      <c r="F236">
        <f t="shared" si="18"/>
        <v>101.56560743627006</v>
      </c>
      <c r="G236">
        <f t="shared" si="19"/>
        <v>5.228959504248663</v>
      </c>
      <c r="H236">
        <f t="shared" si="20"/>
        <v>18.771040495751336</v>
      </c>
    </row>
    <row r="237" spans="3:8" x14ac:dyDescent="0.25">
      <c r="C237" s="7">
        <v>227</v>
      </c>
      <c r="D237" s="7">
        <f t="shared" si="16"/>
        <v>13.482452679088762</v>
      </c>
      <c r="E237">
        <f t="shared" si="17"/>
        <v>-101.27673793417277</v>
      </c>
      <c r="F237">
        <f t="shared" si="18"/>
        <v>101.27673793417277</v>
      </c>
      <c r="G237">
        <f t="shared" si="19"/>
        <v>5.2482174710551481</v>
      </c>
      <c r="H237">
        <f t="shared" si="20"/>
        <v>18.751782528944851</v>
      </c>
    </row>
    <row r="238" spans="3:8" x14ac:dyDescent="0.25">
      <c r="C238" s="7">
        <v>228</v>
      </c>
      <c r="D238" s="7">
        <f t="shared" si="16"/>
        <v>13.150628198792941</v>
      </c>
      <c r="E238">
        <f t="shared" si="17"/>
        <v>-100.98545303649912</v>
      </c>
      <c r="F238">
        <f t="shared" si="18"/>
        <v>100.98545303649912</v>
      </c>
      <c r="G238">
        <f t="shared" si="19"/>
        <v>5.2676364642333917</v>
      </c>
      <c r="H238">
        <f t="shared" si="20"/>
        <v>18.732363535766609</v>
      </c>
    </row>
    <row r="239" spans="3:8" x14ac:dyDescent="0.25">
      <c r="C239" s="7">
        <v>229</v>
      </c>
      <c r="D239" s="7">
        <f t="shared" si="16"/>
        <v>12.814912236039842</v>
      </c>
      <c r="E239">
        <f t="shared" si="17"/>
        <v>-100.69184415153155</v>
      </c>
      <c r="F239">
        <f t="shared" si="18"/>
        <v>100.69184415153155</v>
      </c>
      <c r="G239">
        <f t="shared" si="19"/>
        <v>5.2872103898978962</v>
      </c>
      <c r="H239">
        <f t="shared" si="20"/>
        <v>18.712789610102103</v>
      </c>
    </row>
    <row r="240" spans="3:8" x14ac:dyDescent="0.25">
      <c r="C240" s="7">
        <v>230</v>
      </c>
      <c r="D240" s="7">
        <f t="shared" si="16"/>
        <v>12.475404134583986</v>
      </c>
      <c r="E240">
        <f t="shared" si="17"/>
        <v>-100.39600102261156</v>
      </c>
      <c r="F240">
        <f t="shared" si="18"/>
        <v>100.39600102261156</v>
      </c>
      <c r="G240">
        <f t="shared" si="19"/>
        <v>5.3069332651592296</v>
      </c>
      <c r="H240">
        <f t="shared" si="20"/>
        <v>18.69306673484077</v>
      </c>
    </row>
    <row r="241" spans="3:8" x14ac:dyDescent="0.25">
      <c r="C241" s="7">
        <v>231</v>
      </c>
      <c r="D241" s="7">
        <f t="shared" si="16"/>
        <v>12.132204360334748</v>
      </c>
      <c r="E241">
        <f t="shared" si="17"/>
        <v>-100.09801172196937</v>
      </c>
      <c r="F241">
        <f t="shared" si="18"/>
        <v>100.09801172196937</v>
      </c>
      <c r="G241">
        <f t="shared" si="19"/>
        <v>5.326799218535375</v>
      </c>
      <c r="H241">
        <f t="shared" si="20"/>
        <v>18.673200781464626</v>
      </c>
    </row>
    <row r="242" spans="3:8" x14ac:dyDescent="0.25">
      <c r="C242" s="7">
        <v>232</v>
      </c>
      <c r="D242" s="7">
        <f t="shared" si="16"/>
        <v>11.785414471626895</v>
      </c>
      <c r="E242">
        <f t="shared" si="17"/>
        <v>-99.797962649938228</v>
      </c>
      <c r="F242">
        <f t="shared" si="18"/>
        <v>99.797962649938228</v>
      </c>
      <c r="G242">
        <f t="shared" si="19"/>
        <v>5.3468024900041184</v>
      </c>
      <c r="H242">
        <f t="shared" si="20"/>
        <v>18.653197509995881</v>
      </c>
    </row>
    <row r="243" spans="3:8" x14ac:dyDescent="0.25">
      <c r="C243" s="7">
        <v>233</v>
      </c>
      <c r="D243" s="7">
        <f t="shared" si="16"/>
        <v>11.435137089167791</v>
      </c>
      <c r="E243">
        <f t="shared" si="17"/>
        <v>-99.495938539330965</v>
      </c>
      <c r="F243">
        <f t="shared" si="18"/>
        <v>99.495938539330965</v>
      </c>
      <c r="G243">
        <f t="shared" si="19"/>
        <v>5.3669374307112694</v>
      </c>
      <c r="H243">
        <f t="shared" si="20"/>
        <v>18.633062569288732</v>
      </c>
    </row>
    <row r="244" spans="3:8" x14ac:dyDescent="0.25">
      <c r="C244" s="7">
        <v>234</v>
      </c>
      <c r="D244" s="7">
        <f t="shared" si="16"/>
        <v>11.081475865670347</v>
      </c>
      <c r="E244">
        <f t="shared" si="17"/>
        <v>-99.192022464755979</v>
      </c>
      <c r="F244">
        <f t="shared" si="18"/>
        <v>99.192022464755979</v>
      </c>
      <c r="G244">
        <f t="shared" si="19"/>
        <v>5.3871985023496016</v>
      </c>
      <c r="H244">
        <f t="shared" si="20"/>
        <v>18.612801497650398</v>
      </c>
    </row>
    <row r="245" spans="3:8" x14ac:dyDescent="0.25">
      <c r="C245" s="7">
        <v>235</v>
      </c>
      <c r="D245" s="7">
        <f t="shared" si="16"/>
        <v>10.724535455180449</v>
      </c>
      <c r="E245">
        <f t="shared" si="17"/>
        <v>-98.886295856649781</v>
      </c>
      <c r="F245">
        <f t="shared" si="18"/>
        <v>98.886295856649781</v>
      </c>
      <c r="G245">
        <f t="shared" si="19"/>
        <v>5.4075802762233476</v>
      </c>
      <c r="H245">
        <f t="shared" si="20"/>
        <v>18.592419723776651</v>
      </c>
    </row>
    <row r="246" spans="3:8" x14ac:dyDescent="0.25">
      <c r="C246" s="7">
        <v>236</v>
      </c>
      <c r="D246" s="7">
        <f t="shared" si="16"/>
        <v>10.364421482108169</v>
      </c>
      <c r="E246">
        <f t="shared" si="17"/>
        <v>-98.578838519804435</v>
      </c>
      <c r="F246">
        <f t="shared" si="18"/>
        <v>98.578838519804435</v>
      </c>
      <c r="G246">
        <f t="shared" si="19"/>
        <v>5.4280774320130378</v>
      </c>
      <c r="H246">
        <f t="shared" si="20"/>
        <v>18.571922567986963</v>
      </c>
    </row>
    <row r="247" spans="3:8" x14ac:dyDescent="0.25">
      <c r="C247" s="7">
        <v>237</v>
      </c>
      <c r="D247" s="7">
        <f t="shared" si="16"/>
        <v>10.001240509971835</v>
      </c>
      <c r="E247">
        <f t="shared" si="17"/>
        <v>-98.269728656170315</v>
      </c>
      <c r="F247">
        <f t="shared" si="18"/>
        <v>98.269728656170315</v>
      </c>
      <c r="G247">
        <f t="shared" si="19"/>
        <v>5.4486847562553127</v>
      </c>
      <c r="H247">
        <f t="shared" si="20"/>
        <v>18.551315243744689</v>
      </c>
    </row>
    <row r="248" spans="3:8" x14ac:dyDescent="0.25">
      <c r="C248" s="7">
        <v>238</v>
      </c>
      <c r="D248" s="7">
        <f t="shared" si="16"/>
        <v>9.6351000098641126</v>
      </c>
      <c r="E248">
        <f t="shared" si="17"/>
        <v>-97.959042891717303</v>
      </c>
      <c r="F248">
        <f t="shared" si="18"/>
        <v>97.959042891717303</v>
      </c>
      <c r="G248">
        <f t="shared" si="19"/>
        <v>5.4693971405521795</v>
      </c>
      <c r="H248">
        <f t="shared" si="20"/>
        <v>18.530602859447821</v>
      </c>
    </row>
    <row r="249" spans="3:8" x14ac:dyDescent="0.25">
      <c r="C249" s="7">
        <v>239</v>
      </c>
      <c r="D249" s="7">
        <f t="shared" si="16"/>
        <v>9.2661083286496098</v>
      </c>
      <c r="E249">
        <f t="shared" si="17"/>
        <v>-97.646856307141334</v>
      </c>
      <c r="F249">
        <f t="shared" si="18"/>
        <v>97.646856307141334</v>
      </c>
      <c r="G249">
        <f t="shared" si="19"/>
        <v>5.4902095795239108</v>
      </c>
      <c r="H249">
        <f t="shared" si="20"/>
        <v>18.50979042047609</v>
      </c>
    </row>
    <row r="250" spans="3:8" x14ac:dyDescent="0.25">
      <c r="C250" s="7">
        <v>240</v>
      </c>
      <c r="D250" s="7">
        <f t="shared" si="16"/>
        <v>8.8943746569033113</v>
      </c>
      <c r="E250">
        <f t="shared" si="17"/>
        <v>-97.333242472206933</v>
      </c>
      <c r="F250">
        <f t="shared" si="18"/>
        <v>97.333242472206933</v>
      </c>
      <c r="G250">
        <f t="shared" si="19"/>
        <v>5.5111171685195375</v>
      </c>
      <c r="H250">
        <f t="shared" si="20"/>
        <v>18.488882831480463</v>
      </c>
    </row>
    <row r="251" spans="3:8" x14ac:dyDescent="0.25">
      <c r="C251" s="7">
        <v>241</v>
      </c>
      <c r="D251" s="7">
        <f t="shared" si="16"/>
        <v>8.5200089965993246</v>
      </c>
      <c r="E251">
        <f t="shared" si="17"/>
        <v>-97.018273483521185</v>
      </c>
      <c r="F251">
        <f t="shared" si="18"/>
        <v>97.018273483521185</v>
      </c>
      <c r="G251">
        <f t="shared" si="19"/>
        <v>5.5321151010985874</v>
      </c>
      <c r="H251">
        <f t="shared" si="20"/>
        <v>18.467884898901413</v>
      </c>
    </row>
    <row r="252" spans="3:8" x14ac:dyDescent="0.25">
      <c r="C252" s="7">
        <v>242</v>
      </c>
      <c r="D252" s="7">
        <f t="shared" si="16"/>
        <v>8.1431221285594635</v>
      </c>
      <c r="E252">
        <f t="shared" si="17"/>
        <v>-96.702020005539651</v>
      </c>
      <c r="F252">
        <f t="shared" si="18"/>
        <v>96.702020005539651</v>
      </c>
      <c r="G252">
        <f t="shared" si="19"/>
        <v>5.5531986662973569</v>
      </c>
      <c r="H252">
        <f t="shared" si="20"/>
        <v>18.446801333702645</v>
      </c>
    </row>
    <row r="253" spans="3:8" x14ac:dyDescent="0.25">
      <c r="C253" s="7">
        <v>243</v>
      </c>
      <c r="D253" s="7">
        <f t="shared" si="16"/>
        <v>7.7638255796715212</v>
      </c>
      <c r="E253">
        <f t="shared" si="17"/>
        <v>-96.384551314609936</v>
      </c>
      <c r="F253">
        <f t="shared" si="18"/>
        <v>96.384551314609936</v>
      </c>
      <c r="G253">
        <f t="shared" si="19"/>
        <v>5.5743632456926706</v>
      </c>
      <c r="H253">
        <f t="shared" si="20"/>
        <v>18.42563675430733</v>
      </c>
    </row>
    <row r="254" spans="3:8" x14ac:dyDescent="0.25">
      <c r="C254" s="8">
        <v>244</v>
      </c>
      <c r="D254" s="8">
        <f t="shared" si="16"/>
        <v>7.3822315898866337</v>
      </c>
      <c r="E254">
        <f t="shared" si="17"/>
        <v>-96.065935345864276</v>
      </c>
      <c r="F254">
        <f t="shared" si="18"/>
        <v>96.065935345864276</v>
      </c>
      <c r="G254">
        <f t="shared" si="19"/>
        <v>5.5956043102757151</v>
      </c>
      <c r="H254">
        <f t="shared" si="20"/>
        <v>18.404395689724286</v>
      </c>
    </row>
    <row r="255" spans="3:8" x14ac:dyDescent="0.25">
      <c r="C255" s="8">
        <v>245</v>
      </c>
      <c r="D255" s="8">
        <f t="shared" si="16"/>
        <v>6.9984530790055928</v>
      </c>
      <c r="E255">
        <f t="shared" si="17"/>
        <v>-95.746238742778161</v>
      </c>
      <c r="F255">
        <f t="shared" si="18"/>
        <v>95.746238742778161</v>
      </c>
      <c r="G255">
        <f t="shared" si="19"/>
        <v>5.6169174171481222</v>
      </c>
      <c r="H255">
        <f t="shared" si="20"/>
        <v>18.383082582851877</v>
      </c>
    </row>
    <row r="256" spans="3:8" x14ac:dyDescent="0.25">
      <c r="C256" s="8">
        <v>246</v>
      </c>
      <c r="D256" s="8">
        <f t="shared" si="16"/>
        <v>6.6126036132641905</v>
      </c>
      <c r="E256">
        <f t="shared" si="17"/>
        <v>-95.425526909218334</v>
      </c>
      <c r="F256">
        <f t="shared" si="18"/>
        <v>95.425526909218334</v>
      </c>
      <c r="G256">
        <f t="shared" si="19"/>
        <v>5.6382982060521112</v>
      </c>
      <c r="H256">
        <f t="shared" si="20"/>
        <v>18.361701793947887</v>
      </c>
    </row>
    <row r="257" spans="3:8" x14ac:dyDescent="0.25">
      <c r="C257" s="8">
        <v>247</v>
      </c>
      <c r="D257" s="8">
        <f t="shared" si="16"/>
        <v>6.2247973717270719</v>
      </c>
      <c r="E257">
        <f t="shared" si="17"/>
        <v>-95.103864063808984</v>
      </c>
      <c r="F257">
        <f t="shared" si="18"/>
        <v>95.103864063808984</v>
      </c>
      <c r="G257">
        <f t="shared" si="19"/>
        <v>5.6597423957460675</v>
      </c>
      <c r="H257">
        <f t="shared" si="20"/>
        <v>18.340257604253932</v>
      </c>
    </row>
    <row r="258" spans="3:8" x14ac:dyDescent="0.25">
      <c r="C258" s="8">
        <v>248</v>
      </c>
      <c r="D258" s="8">
        <f t="shared" si="16"/>
        <v>5.8351491125002983</v>
      </c>
      <c r="E258">
        <f t="shared" si="17"/>
        <v>-94.781313296451103</v>
      </c>
      <c r="F258">
        <f t="shared" si="18"/>
        <v>94.781313296451103</v>
      </c>
      <c r="G258">
        <f t="shared" si="19"/>
        <v>5.6812457802365932</v>
      </c>
      <c r="H258">
        <f t="shared" si="20"/>
        <v>18.318754219763406</v>
      </c>
    </row>
    <row r="259" spans="3:8" x14ac:dyDescent="0.25">
      <c r="C259" s="8">
        <v>249</v>
      </c>
      <c r="D259" s="8">
        <f t="shared" si="16"/>
        <v>5.4437741387726044</v>
      </c>
      <c r="E259">
        <f t="shared" si="17"/>
        <v>-94.457936626836116</v>
      </c>
      <c r="F259">
        <f t="shared" si="18"/>
        <v>94.457936626836116</v>
      </c>
      <c r="G259">
        <f t="shared" si="19"/>
        <v>5.7028042248775925</v>
      </c>
      <c r="H259">
        <f t="shared" si="20"/>
        <v>18.297195775122407</v>
      </c>
    </row>
    <row r="260" spans="3:8" x14ac:dyDescent="0.25">
      <c r="C260" s="8">
        <v>250</v>
      </c>
      <c r="D260" s="8">
        <f t="shared" si="16"/>
        <v>5.0507882646953544</v>
      </c>
      <c r="E260">
        <f t="shared" si="17"/>
        <v>-94.133795064800339</v>
      </c>
      <c r="F260">
        <f t="shared" si="18"/>
        <v>94.133795064800339</v>
      </c>
      <c r="G260">
        <f t="shared" si="19"/>
        <v>5.7244136623466444</v>
      </c>
      <c r="H260">
        <f t="shared" si="20"/>
        <v>18.275586337653355</v>
      </c>
    </row>
    <row r="261" spans="3:8" x14ac:dyDescent="0.25">
      <c r="C261" s="8">
        <v>251</v>
      </c>
      <c r="D261" s="8">
        <f t="shared" si="16"/>
        <v>4.6563077811112112</v>
      </c>
      <c r="E261">
        <f t="shared" si="17"/>
        <v>-93.808948672372793</v>
      </c>
      <c r="F261">
        <f t="shared" si="18"/>
        <v>93.808948672372793</v>
      </c>
      <c r="G261">
        <f t="shared" si="19"/>
        <v>5.7460700885084801</v>
      </c>
      <c r="H261">
        <f t="shared" si="20"/>
        <v>18.253929911491518</v>
      </c>
    </row>
    <row r="262" spans="3:8" x14ac:dyDescent="0.25">
      <c r="C262" s="8">
        <v>252</v>
      </c>
      <c r="D262" s="8">
        <f t="shared" si="16"/>
        <v>4.2604494211418382</v>
      </c>
      <c r="E262">
        <f t="shared" si="17"/>
        <v>-93.483456627374025</v>
      </c>
      <c r="F262">
        <f t="shared" si="18"/>
        <v>93.483456627374025</v>
      </c>
      <c r="G262">
        <f t="shared" si="19"/>
        <v>5.7677695581750648</v>
      </c>
      <c r="H262">
        <f t="shared" si="20"/>
        <v>18.232230441824935</v>
      </c>
    </row>
    <row r="263" spans="3:8" x14ac:dyDescent="0.25">
      <c r="C263" s="8">
        <v>253</v>
      </c>
      <c r="D263" s="8">
        <f t="shared" si="16"/>
        <v>3.8633303256447094</v>
      </c>
      <c r="E263">
        <f t="shared" si="17"/>
        <v>-93.157377288429586</v>
      </c>
      <c r="F263">
        <f t="shared" si="18"/>
        <v>93.157377288429586</v>
      </c>
      <c r="G263">
        <f t="shared" si="19"/>
        <v>5.7895081807713611</v>
      </c>
      <c r="H263">
        <f t="shared" si="20"/>
        <v>18.21049181922864</v>
      </c>
    </row>
    <row r="264" spans="3:8" x14ac:dyDescent="0.25">
      <c r="C264" s="8">
        <v>254</v>
      </c>
      <c r="D264" s="8">
        <f t="shared" si="16"/>
        <v>3.465068008549224</v>
      </c>
      <c r="E264">
        <f t="shared" si="17"/>
        <v>-92.830768261265618</v>
      </c>
      <c r="F264">
        <f t="shared" si="18"/>
        <v>92.830768261265618</v>
      </c>
      <c r="G264">
        <f t="shared" si="19"/>
        <v>5.8112821159156258</v>
      </c>
      <c r="H264">
        <f t="shared" si="20"/>
        <v>18.188717884084376</v>
      </c>
    </row>
    <row r="265" spans="3:8" x14ac:dyDescent="0.25">
      <c r="C265" s="8">
        <v>255</v>
      </c>
      <c r="D265" s="8">
        <f t="shared" si="16"/>
        <v>3.0657803220824258</v>
      </c>
      <c r="E265">
        <f t="shared" si="17"/>
        <v>-92.503686466160062</v>
      </c>
      <c r="F265">
        <f t="shared" si="18"/>
        <v>92.503686466160062</v>
      </c>
      <c r="G265">
        <f t="shared" si="19"/>
        <v>5.8330875689226627</v>
      </c>
      <c r="H265">
        <f t="shared" si="20"/>
        <v>18.166912431077336</v>
      </c>
    </row>
    <row r="266" spans="3:8" x14ac:dyDescent="0.25">
      <c r="C266" s="8">
        <v>256</v>
      </c>
      <c r="D266" s="8">
        <f t="shared" si="16"/>
        <v>2.6655854218946504</v>
      </c>
      <c r="E266">
        <f t="shared" si="17"/>
        <v>-92.17618820642619</v>
      </c>
      <c r="F266">
        <f t="shared" si="18"/>
        <v>92.17618820642619</v>
      </c>
      <c r="G266">
        <f t="shared" si="19"/>
        <v>5.854920786238254</v>
      </c>
      <c r="H266">
        <f t="shared" si="20"/>
        <v>18.145079213761747</v>
      </c>
    </row>
    <row r="267" spans="3:8" x14ac:dyDescent="0.25">
      <c r="C267" s="8">
        <v>257</v>
      </c>
      <c r="D267" s="8">
        <f t="shared" si="16"/>
        <v>2.2646017320954011</v>
      </c>
      <c r="E267">
        <f t="shared" si="17"/>
        <v>-91.848329237810262</v>
      </c>
      <c r="F267">
        <f t="shared" si="18"/>
        <v>91.848329237810262</v>
      </c>
      <c r="G267">
        <f t="shared" si="19"/>
        <v>5.876778050812649</v>
      </c>
      <c r="H267">
        <f t="shared" si="20"/>
        <v>18.12322194918735</v>
      </c>
    </row>
    <row r="268" spans="3:8" x14ac:dyDescent="0.25">
      <c r="C268" s="8">
        <v>258</v>
      </c>
      <c r="D268" s="8">
        <f t="shared" ref="D268:D331" si="21">23.44*SIN(RADIANS(360*(C268-80)/365.25))</f>
        <v>1.8629479102096862</v>
      </c>
      <c r="E268">
        <f t="shared" ref="E268:E331" si="22">-DEGREES(ACOS((-SIN(RADIANS(D268))*SIN(RADIANS($G$4))) / (COS(RADIANS(D268))*COS(RADIANS($G$4)))))</f>
        <v>-91.520164838687705</v>
      </c>
      <c r="F268">
        <f t="shared" ref="F268:F331" si="23">-E268</f>
        <v>91.520164838687705</v>
      </c>
      <c r="G268">
        <f t="shared" ref="G268:G331" si="24">(E268/15)+12</f>
        <v>5.8986556774208196</v>
      </c>
      <c r="H268">
        <f t="shared" ref="H268:H331" si="25">(F268/15) + 12</f>
        <v>18.10134432257918</v>
      </c>
    </row>
    <row r="269" spans="3:8" x14ac:dyDescent="0.25">
      <c r="C269" s="8">
        <v>259</v>
      </c>
      <c r="D269" s="8">
        <f t="shared" si="21"/>
        <v>1.4607428120653798</v>
      </c>
      <c r="E269">
        <f t="shared" si="22"/>
        <v>-91.191749880946716</v>
      </c>
      <c r="F269">
        <f t="shared" si="23"/>
        <v>91.191749880946716</v>
      </c>
      <c r="G269">
        <f t="shared" si="24"/>
        <v>5.9205500079368854</v>
      </c>
      <c r="H269">
        <f t="shared" si="25"/>
        <v>18.079449992063115</v>
      </c>
    </row>
    <row r="270" spans="3:8" x14ac:dyDescent="0.25">
      <c r="C270" s="8">
        <v>260</v>
      </c>
      <c r="D270" s="8">
        <f t="shared" si="21"/>
        <v>1.0581054566219019</v>
      </c>
      <c r="E270">
        <f t="shared" si="22"/>
        <v>-90.863138901449844</v>
      </c>
      <c r="F270">
        <f t="shared" si="23"/>
        <v>90.863138901449844</v>
      </c>
      <c r="G270">
        <f t="shared" si="24"/>
        <v>5.9424574065700106</v>
      </c>
      <c r="H270">
        <f t="shared" si="25"/>
        <v>18.057542593429989</v>
      </c>
    </row>
    <row r="271" spans="3:8" x14ac:dyDescent="0.25">
      <c r="C271" s="8">
        <v>261</v>
      </c>
      <c r="D271" s="8">
        <f t="shared" si="21"/>
        <v>0.65515499075051953</v>
      </c>
      <c r="E271">
        <f t="shared" si="22"/>
        <v>-90.534386173967775</v>
      </c>
      <c r="F271">
        <f t="shared" si="23"/>
        <v>90.534386173967775</v>
      </c>
      <c r="G271">
        <f t="shared" si="24"/>
        <v>5.9643742550688152</v>
      </c>
      <c r="H271">
        <f t="shared" si="25"/>
        <v>18.035625744931185</v>
      </c>
    </row>
    <row r="272" spans="3:8" x14ac:dyDescent="0.25">
      <c r="C272" s="8">
        <v>262</v>
      </c>
      <c r="D272" s="8">
        <f t="shared" si="21"/>
        <v>0.25201065397695405</v>
      </c>
      <c r="E272">
        <f t="shared" si="22"/>
        <v>-90.205545781480581</v>
      </c>
      <c r="F272">
        <f t="shared" si="23"/>
        <v>90.205545781480581</v>
      </c>
      <c r="G272">
        <f t="shared" si="24"/>
        <v>5.9862969479012946</v>
      </c>
      <c r="H272">
        <f t="shared" si="25"/>
        <v>18.013703052098705</v>
      </c>
    </row>
    <row r="273" spans="3:8" x14ac:dyDescent="0.25">
      <c r="C273" s="5">
        <v>263</v>
      </c>
      <c r="D273" s="5">
        <f t="shared" si="21"/>
        <v>-0.15120825680358474</v>
      </c>
      <c r="E273" s="5">
        <f t="shared" si="22"/>
        <v>-89.876671688744068</v>
      </c>
      <c r="F273" s="5">
        <f t="shared" si="23"/>
        <v>89.876671688744068</v>
      </c>
      <c r="G273" s="5">
        <f t="shared" si="24"/>
        <v>6.0082218874170623</v>
      </c>
      <c r="H273" s="5">
        <f t="shared" si="25"/>
        <v>17.991778112582939</v>
      </c>
    </row>
    <row r="274" spans="3:8" x14ac:dyDescent="0.25">
      <c r="C274" s="8">
        <v>264</v>
      </c>
      <c r="D274" s="8">
        <f t="shared" si="21"/>
        <v>-0.55438242262823878</v>
      </c>
      <c r="E274">
        <f t="shared" si="22"/>
        <v>-89.54781781501957</v>
      </c>
      <c r="F274">
        <f t="shared" si="23"/>
        <v>89.54781781501957</v>
      </c>
      <c r="G274">
        <f t="shared" si="24"/>
        <v>6.030145478998695</v>
      </c>
      <c r="H274">
        <f t="shared" si="25"/>
        <v>17.969854521001306</v>
      </c>
    </row>
    <row r="275" spans="3:8" x14ac:dyDescent="0.25">
      <c r="C275" s="8">
        <v>265</v>
      </c>
      <c r="D275" s="8">
        <f t="shared" si="21"/>
        <v>-0.95739253777487132</v>
      </c>
      <c r="E275">
        <f t="shared" si="22"/>
        <v>-89.219038106866748</v>
      </c>
      <c r="F275">
        <f t="shared" si="23"/>
        <v>89.219038106866748</v>
      </c>
      <c r="G275">
        <f t="shared" si="24"/>
        <v>6.0520641262088839</v>
      </c>
      <c r="H275">
        <f t="shared" si="25"/>
        <v>17.947935873791117</v>
      </c>
    </row>
    <row r="276" spans="3:8" x14ac:dyDescent="0.25">
      <c r="C276" s="8">
        <v>266</v>
      </c>
      <c r="D276" s="8">
        <f t="shared" si="21"/>
        <v>-1.3601193450666114</v>
      </c>
      <c r="E276">
        <f t="shared" si="22"/>
        <v>-88.890386610898361</v>
      </c>
      <c r="F276">
        <f t="shared" si="23"/>
        <v>88.890386610898361</v>
      </c>
      <c r="G276">
        <f t="shared" si="24"/>
        <v>6.0739742259401091</v>
      </c>
      <c r="H276">
        <f t="shared" si="25"/>
        <v>17.926025774059891</v>
      </c>
    </row>
    <row r="277" spans="3:8" x14ac:dyDescent="0.25">
      <c r="C277" s="8">
        <v>267</v>
      </c>
      <c r="D277" s="8">
        <f t="shared" si="21"/>
        <v>-1.7624436711619407</v>
      </c>
      <c r="E277">
        <f t="shared" si="22"/>
        <v>-88.561917546397083</v>
      </c>
      <c r="F277">
        <f t="shared" si="23"/>
        <v>88.561917546397083</v>
      </c>
      <c r="G277">
        <f t="shared" si="24"/>
        <v>6.095872163573528</v>
      </c>
      <c r="H277">
        <f t="shared" si="25"/>
        <v>17.904127836426472</v>
      </c>
    </row>
    <row r="278" spans="3:8" x14ac:dyDescent="0.25">
      <c r="C278" s="8">
        <v>268</v>
      </c>
      <c r="D278" s="8">
        <f t="shared" si="21"/>
        <v>-2.1642464618199808</v>
      </c>
      <c r="E278">
        <f t="shared" si="22"/>
        <v>-88.233685377692609</v>
      </c>
      <c r="F278">
        <f t="shared" si="23"/>
        <v>88.233685377692609</v>
      </c>
      <c r="G278">
        <f t="shared" si="24"/>
        <v>6.1177543081538257</v>
      </c>
      <c r="H278">
        <f t="shared" si="25"/>
        <v>17.882245691846173</v>
      </c>
    </row>
    <row r="279" spans="3:8" x14ac:dyDescent="0.25">
      <c r="C279" s="8">
        <v>269</v>
      </c>
      <c r="D279" s="8">
        <f t="shared" si="21"/>
        <v>-2.5654088171305705</v>
      </c>
      <c r="E279">
        <f t="shared" si="22"/>
        <v>-87.905744886196956</v>
      </c>
      <c r="F279">
        <f t="shared" si="23"/>
        <v>87.905744886196956</v>
      </c>
      <c r="G279">
        <f t="shared" si="24"/>
        <v>6.1396170075868692</v>
      </c>
      <c r="H279">
        <f t="shared" si="25"/>
        <v>17.860382992413129</v>
      </c>
    </row>
    <row r="280" spans="3:8" x14ac:dyDescent="0.25">
      <c r="C280" s="8">
        <v>270</v>
      </c>
      <c r="D280" s="8">
        <f t="shared" si="21"/>
        <v>-2.9658120266987331</v>
      </c>
      <c r="E280">
        <f t="shared" si="22"/>
        <v>-87.578151241993965</v>
      </c>
      <c r="F280">
        <f t="shared" si="23"/>
        <v>87.578151241993965</v>
      </c>
      <c r="G280">
        <f t="shared" si="24"/>
        <v>6.1614565838670687</v>
      </c>
      <c r="H280">
        <f t="shared" si="25"/>
        <v>17.838543416132932</v>
      </c>
    </row>
    <row r="281" spans="3:8" x14ac:dyDescent="0.25">
      <c r="C281" s="8">
        <v>271</v>
      </c>
      <c r="D281" s="8">
        <f t="shared" si="21"/>
        <v>-3.3653376047728676</v>
      </c>
      <c r="E281">
        <f t="shared" si="22"/>
        <v>-87.250960074877568</v>
      </c>
      <c r="F281">
        <f t="shared" si="23"/>
        <v>87.250960074877568</v>
      </c>
      <c r="G281">
        <f t="shared" si="24"/>
        <v>6.1832693283414955</v>
      </c>
      <c r="H281">
        <f t="shared" si="25"/>
        <v>17.816730671658505</v>
      </c>
    </row>
    <row r="282" spans="3:8" x14ac:dyDescent="0.25">
      <c r="C282" s="8">
        <v>272</v>
      </c>
      <c r="D282" s="8">
        <f t="shared" si="21"/>
        <v>-3.7638673253066539</v>
      </c>
      <c r="E282">
        <f t="shared" si="22"/>
        <v>-86.924227544730158</v>
      </c>
      <c r="F282">
        <f t="shared" si="23"/>
        <v>86.924227544730158</v>
      </c>
      <c r="G282">
        <f t="shared" si="24"/>
        <v>6.2050514970179895</v>
      </c>
      <c r="H282">
        <f t="shared" si="25"/>
        <v>17.79494850298201</v>
      </c>
    </row>
    <row r="283" spans="3:8" x14ac:dyDescent="0.25">
      <c r="C283" s="8">
        <v>273</v>
      </c>
      <c r="D283" s="8">
        <f t="shared" si="21"/>
        <v>-4.1612832569440998</v>
      </c>
      <c r="E283">
        <f t="shared" si="22"/>
        <v>-86.598010411130417</v>
      </c>
      <c r="F283">
        <f t="shared" si="23"/>
        <v>86.598010411130417</v>
      </c>
      <c r="G283">
        <f t="shared" si="24"/>
        <v>6.2267993059246391</v>
      </c>
      <c r="H283">
        <f t="shared" si="25"/>
        <v>17.77320069407536</v>
      </c>
    </row>
    <row r="284" spans="3:8" x14ac:dyDescent="0.25">
      <c r="C284" s="8">
        <v>274</v>
      </c>
      <c r="D284" s="8">
        <f t="shared" si="21"/>
        <v>-4.5574677979172069</v>
      </c>
      <c r="E284">
        <f t="shared" si="22"/>
        <v>-86.272366102076532</v>
      </c>
      <c r="F284">
        <f t="shared" si="23"/>
        <v>86.272366102076532</v>
      </c>
      <c r="G284">
        <f t="shared" si="24"/>
        <v>6.2485089265282312</v>
      </c>
      <c r="H284">
        <f t="shared" si="25"/>
        <v>17.751491073471769</v>
      </c>
    </row>
    <row r="285" spans="3:8" x14ac:dyDescent="0.25">
      <c r="C285" s="8">
        <v>275</v>
      </c>
      <c r="D285" s="8">
        <f t="shared" si="21"/>
        <v>-4.9523037108462828</v>
      </c>
      <c r="E285">
        <f t="shared" si="22"/>
        <v>-85.947352781706698</v>
      </c>
      <c r="F285">
        <f t="shared" si="23"/>
        <v>85.947352781706698</v>
      </c>
      <c r="G285">
        <f t="shared" si="24"/>
        <v>6.2701764812195533</v>
      </c>
      <c r="H285">
        <f t="shared" si="25"/>
        <v>17.729823518780446</v>
      </c>
    </row>
    <row r="286" spans="3:8" x14ac:dyDescent="0.25">
      <c r="C286" s="8">
        <v>276</v>
      </c>
      <c r="D286" s="8">
        <f t="shared" si="21"/>
        <v>-5.3456741574324349</v>
      </c>
      <c r="E286">
        <f t="shared" si="22"/>
        <v>-85.623029416895406</v>
      </c>
      <c r="F286">
        <f t="shared" si="23"/>
        <v>85.623029416895406</v>
      </c>
      <c r="G286">
        <f t="shared" si="24"/>
        <v>6.2917980388736394</v>
      </c>
      <c r="H286">
        <f t="shared" si="25"/>
        <v>17.70820196112636</v>
      </c>
    </row>
    <row r="287" spans="3:8" x14ac:dyDescent="0.25">
      <c r="C287" s="8">
        <v>277</v>
      </c>
      <c r="D287" s="8">
        <f t="shared" si="21"/>
        <v>-5.7374627330317747</v>
      </c>
      <c r="E287">
        <f t="shared" si="22"/>
        <v>-85.299455842599599</v>
      </c>
      <c r="F287">
        <f t="shared" si="23"/>
        <v>85.299455842599599</v>
      </c>
      <c r="G287">
        <f t="shared" si="24"/>
        <v>6.3133696104933597</v>
      </c>
      <c r="H287">
        <f t="shared" si="25"/>
        <v>17.686630389506639</v>
      </c>
    </row>
    <row r="288" spans="3:8" x14ac:dyDescent="0.25">
      <c r="C288" s="8">
        <v>278</v>
      </c>
      <c r="D288" s="8">
        <f t="shared" si="21"/>
        <v>-6.1275535011015023</v>
      </c>
      <c r="E288">
        <f t="shared" si="22"/>
        <v>-84.976692825823818</v>
      </c>
      <c r="F288">
        <f t="shared" si="23"/>
        <v>84.976692825823818</v>
      </c>
      <c r="G288">
        <f t="shared" si="24"/>
        <v>6.3348871449450792</v>
      </c>
      <c r="H288">
        <f t="shared" si="25"/>
        <v>17.665112855054922</v>
      </c>
    </row>
    <row r="289" spans="3:8" x14ac:dyDescent="0.25">
      <c r="C289" s="8">
        <v>279</v>
      </c>
      <c r="D289" s="8">
        <f t="shared" si="21"/>
        <v>-6.5158310275073967</v>
      </c>
      <c r="E289">
        <f t="shared" si="22"/>
        <v>-84.654802128068852</v>
      </c>
      <c r="F289">
        <f t="shared" si="23"/>
        <v>84.654802128068852</v>
      </c>
      <c r="G289">
        <f t="shared" si="24"/>
        <v>6.3563465247954101</v>
      </c>
      <c r="H289">
        <f t="shared" si="25"/>
        <v>17.643653475204591</v>
      </c>
    </row>
    <row r="290" spans="3:8" x14ac:dyDescent="0.25">
      <c r="C290" s="8">
        <v>280</v>
      </c>
      <c r="D290" s="8">
        <f t="shared" si="21"/>
        <v>-6.9021804146826202</v>
      </c>
      <c r="E290">
        <f t="shared" si="22"/>
        <v>-84.333846566123171</v>
      </c>
      <c r="F290">
        <f t="shared" si="23"/>
        <v>84.333846566123171</v>
      </c>
      <c r="G290">
        <f t="shared" si="24"/>
        <v>6.3777435622584555</v>
      </c>
      <c r="H290">
        <f t="shared" si="25"/>
        <v>17.622256437741544</v>
      </c>
    </row>
    <row r="291" spans="3:8" x14ac:dyDescent="0.25">
      <c r="C291" s="8">
        <v>281</v>
      </c>
      <c r="D291" s="8">
        <f t="shared" si="21"/>
        <v>-7.2864873356277249</v>
      </c>
      <c r="E291">
        <f t="shared" si="22"/>
        <v>-84.013890071050895</v>
      </c>
      <c r="F291">
        <f t="shared" si="23"/>
        <v>84.013890071050895</v>
      </c>
      <c r="G291">
        <f t="shared" si="24"/>
        <v>6.399073995263274</v>
      </c>
      <c r="H291">
        <f t="shared" si="25"/>
        <v>17.600926004736728</v>
      </c>
    </row>
    <row r="292" spans="3:8" x14ac:dyDescent="0.25">
      <c r="C292" s="8">
        <v>282</v>
      </c>
      <c r="D292" s="8">
        <f t="shared" si="21"/>
        <v>-7.6686380677419095</v>
      </c>
      <c r="E292">
        <f t="shared" si="22"/>
        <v>-83.694997745224427</v>
      </c>
      <c r="F292">
        <f t="shared" si="23"/>
        <v>83.694997745224427</v>
      </c>
      <c r="G292">
        <f t="shared" si="24"/>
        <v>6.4203334836517048</v>
      </c>
      <c r="H292">
        <f t="shared" si="25"/>
        <v>17.579666516348297</v>
      </c>
    </row>
    <row r="293" spans="3:8" x14ac:dyDescent="0.25">
      <c r="C293" s="8">
        <v>283</v>
      </c>
      <c r="D293" s="8">
        <f t="shared" si="21"/>
        <v>-8.0485195264753369</v>
      </c>
      <c r="E293">
        <f t="shared" si="22"/>
        <v>-83.377235917244136</v>
      </c>
      <c r="F293">
        <f t="shared" si="23"/>
        <v>83.377235917244136</v>
      </c>
      <c r="G293">
        <f t="shared" si="24"/>
        <v>6.441517605517058</v>
      </c>
      <c r="H293">
        <f t="shared" si="25"/>
        <v>17.558482394482944</v>
      </c>
    </row>
    <row r="294" spans="3:8" x14ac:dyDescent="0.25">
      <c r="C294" s="8">
        <v>284</v>
      </c>
      <c r="D294" s="8">
        <f t="shared" si="21"/>
        <v>-8.4260192987926406</v>
      </c>
      <c r="E294">
        <f t="shared" si="22"/>
        <v>-83.060672194581727</v>
      </c>
      <c r="F294">
        <f t="shared" si="23"/>
        <v>83.060672194581727</v>
      </c>
      <c r="G294">
        <f t="shared" si="24"/>
        <v>6.4626218536945519</v>
      </c>
      <c r="H294">
        <f t="shared" si="25"/>
        <v>17.53737814630545</v>
      </c>
    </row>
    <row r="295" spans="3:8" x14ac:dyDescent="0.25">
      <c r="C295" s="8">
        <v>285</v>
      </c>
      <c r="D295" s="8">
        <f t="shared" si="21"/>
        <v>-8.8010256764378259</v>
      </c>
      <c r="E295">
        <f t="shared" si="22"/>
        <v>-82.745375513777546</v>
      </c>
      <c r="F295">
        <f t="shared" si="23"/>
        <v>82.745375513777546</v>
      </c>
      <c r="G295">
        <f t="shared" si="24"/>
        <v>6.4836416324148303</v>
      </c>
      <c r="H295">
        <f t="shared" si="25"/>
        <v>17.51635836758517</v>
      </c>
    </row>
    <row r="296" spans="3:8" x14ac:dyDescent="0.25">
      <c r="C296" s="8">
        <v>286</v>
      </c>
      <c r="D296" s="8">
        <f t="shared" si="21"/>
        <v>-9.1734276889904578</v>
      </c>
      <c r="E296">
        <f t="shared" si="22"/>
        <v>-82.431416188016627</v>
      </c>
      <c r="F296">
        <f t="shared" si="23"/>
        <v>82.431416188016627</v>
      </c>
      <c r="G296">
        <f t="shared" si="24"/>
        <v>6.5045722541322251</v>
      </c>
      <c r="H296">
        <f t="shared" si="25"/>
        <v>17.495427745867776</v>
      </c>
    </row>
    <row r="297" spans="3:8" x14ac:dyDescent="0.25">
      <c r="C297" s="8">
        <v>287</v>
      </c>
      <c r="D297" s="8">
        <f t="shared" si="21"/>
        <v>-9.5431151367036584</v>
      </c>
      <c r="E297">
        <f t="shared" si="22"/>
        <v>-82.118865951901938</v>
      </c>
      <c r="F297">
        <f t="shared" si="23"/>
        <v>82.118865951901938</v>
      </c>
      <c r="G297">
        <f t="shared" si="24"/>
        <v>6.5254089365398711</v>
      </c>
      <c r="H297">
        <f t="shared" si="25"/>
        <v>17.474591063460128</v>
      </c>
    </row>
    <row r="298" spans="3:8" x14ac:dyDescent="0.25">
      <c r="C298" s="8">
        <v>288</v>
      </c>
      <c r="D298" s="8">
        <f t="shared" si="21"/>
        <v>-9.9099786231139557</v>
      </c>
      <c r="E298">
        <f t="shared" si="22"/>
        <v>-81.807798003237721</v>
      </c>
      <c r="F298">
        <f t="shared" si="23"/>
        <v>81.807798003237721</v>
      </c>
      <c r="G298">
        <f t="shared" si="24"/>
        <v>6.546146799784152</v>
      </c>
      <c r="H298">
        <f t="shared" si="25"/>
        <v>17.453853200215846</v>
      </c>
    </row>
    <row r="299" spans="3:8" x14ac:dyDescent="0.25">
      <c r="C299" s="8">
        <v>289</v>
      </c>
      <c r="D299" s="8">
        <f t="shared" si="21"/>
        <v>-10.273909587413442</v>
      </c>
      <c r="E299">
        <f t="shared" si="22"/>
        <v>-81.498287041629922</v>
      </c>
      <c r="F299">
        <f t="shared" si="23"/>
        <v>81.498287041629922</v>
      </c>
      <c r="G299">
        <f t="shared" si="24"/>
        <v>6.5667808638913385</v>
      </c>
      <c r="H299">
        <f t="shared" si="25"/>
        <v>17.433219136108661</v>
      </c>
    </row>
    <row r="300" spans="3:8" x14ac:dyDescent="0.25">
      <c r="C300" s="8">
        <v>290</v>
      </c>
      <c r="D300" s="8">
        <f t="shared" si="21"/>
        <v>-10.634800336574701</v>
      </c>
      <c r="E300">
        <f t="shared" si="22"/>
        <v>-81.19040930370565</v>
      </c>
      <c r="F300">
        <f t="shared" si="23"/>
        <v>81.19040930370565</v>
      </c>
      <c r="G300">
        <f t="shared" si="24"/>
        <v>6.5873060464196236</v>
      </c>
      <c r="H300">
        <f t="shared" si="25"/>
        <v>17.412693953580376</v>
      </c>
    </row>
    <row r="301" spans="3:8" x14ac:dyDescent="0.25">
      <c r="C301" s="8">
        <v>291</v>
      </c>
      <c r="D301" s="8">
        <f t="shared" si="21"/>
        <v>-10.992544077218891</v>
      </c>
      <c r="E301">
        <f t="shared" si="22"/>
        <v>-80.884242594748073</v>
      </c>
      <c r="F301">
        <f t="shared" si="23"/>
        <v>80.884242594748073</v>
      </c>
      <c r="G301">
        <f t="shared" si="24"/>
        <v>6.6077171603501288</v>
      </c>
      <c r="H301">
        <f t="shared" si="25"/>
        <v>17.392282839649873</v>
      </c>
    </row>
    <row r="302" spans="3:8" x14ac:dyDescent="0.25">
      <c r="C302" s="8">
        <v>292</v>
      </c>
      <c r="D302" s="8">
        <f t="shared" si="21"/>
        <v>-11.347034947217605</v>
      </c>
      <c r="E302">
        <f t="shared" si="22"/>
        <v>-80.579866316538869</v>
      </c>
      <c r="F302">
        <f t="shared" si="23"/>
        <v>80.579866316538869</v>
      </c>
      <c r="G302">
        <f t="shared" si="24"/>
        <v>6.628008912230742</v>
      </c>
      <c r="H302">
        <f t="shared" si="25"/>
        <v>17.37199108776926</v>
      </c>
    </row>
    <row r="303" spans="3:8" x14ac:dyDescent="0.25">
      <c r="C303" s="8">
        <v>293</v>
      </c>
      <c r="D303" s="8">
        <f t="shared" si="21"/>
        <v>-11.69816804701918</v>
      </c>
      <c r="E303">
        <f t="shared" si="22"/>
        <v>-80.277361491195791</v>
      </c>
      <c r="F303">
        <f t="shared" si="23"/>
        <v>80.277361491195791</v>
      </c>
      <c r="G303">
        <f t="shared" si="24"/>
        <v>6.6481759005869474</v>
      </c>
      <c r="H303">
        <f t="shared" si="25"/>
        <v>17.351824099413051</v>
      </c>
    </row>
    <row r="304" spans="3:8" x14ac:dyDescent="0.25">
      <c r="C304" s="8">
        <v>294</v>
      </c>
      <c r="D304" s="8">
        <f t="shared" si="21"/>
        <v>-12.045839470690233</v>
      </c>
      <c r="E304">
        <f t="shared" si="22"/>
        <v>-79.976810780789279</v>
      </c>
      <c r="F304">
        <f t="shared" si="23"/>
        <v>79.976810780789279</v>
      </c>
      <c r="G304">
        <f t="shared" si="24"/>
        <v>6.6682126146140481</v>
      </c>
      <c r="H304">
        <f t="shared" si="25"/>
        <v>17.331787385385951</v>
      </c>
    </row>
    <row r="305" spans="3:8" x14ac:dyDescent="0.25">
      <c r="C305" s="8">
        <v>295</v>
      </c>
      <c r="D305" s="8">
        <f t="shared" si="21"/>
        <v>-12.389946336662989</v>
      </c>
      <c r="E305">
        <f t="shared" si="22"/>
        <v>-79.678298502519695</v>
      </c>
      <c r="F305">
        <f t="shared" si="23"/>
        <v>79.678298502519695</v>
      </c>
      <c r="G305">
        <f t="shared" si="24"/>
        <v>6.6881134331653538</v>
      </c>
      <c r="H305">
        <f t="shared" si="25"/>
        <v>17.311886566834644</v>
      </c>
    </row>
    <row r="306" spans="3:8" x14ac:dyDescent="0.25">
      <c r="C306" s="8">
        <v>296</v>
      </c>
      <c r="D306" s="8">
        <f t="shared" si="21"/>
        <v>-12.730386818179641</v>
      </c>
      <c r="E306">
        <f t="shared" si="22"/>
        <v>-79.381910639233084</v>
      </c>
      <c r="F306">
        <f t="shared" si="23"/>
        <v>79.381910639233084</v>
      </c>
      <c r="G306">
        <f t="shared" si="24"/>
        <v>6.7078726240511282</v>
      </c>
      <c r="H306">
        <f t="shared" si="25"/>
        <v>17.292127375948873</v>
      </c>
    </row>
    <row r="307" spans="3:8" x14ac:dyDescent="0.25">
      <c r="C307" s="8">
        <v>297</v>
      </c>
      <c r="D307" s="8">
        <f t="shared" si="21"/>
        <v>-13.067060173424579</v>
      </c>
      <c r="E307">
        <f t="shared" si="22"/>
        <v>-79.08773484505366</v>
      </c>
      <c r="F307">
        <f t="shared" si="23"/>
        <v>79.08773484505366</v>
      </c>
      <c r="G307">
        <f t="shared" si="24"/>
        <v>6.7274843436630896</v>
      </c>
      <c r="H307">
        <f t="shared" si="25"/>
        <v>17.27251565633691</v>
      </c>
    </row>
    <row r="308" spans="3:8" x14ac:dyDescent="0.25">
      <c r="C308" s="8">
        <v>298</v>
      </c>
      <c r="D308" s="8">
        <f t="shared" si="21"/>
        <v>-13.399866775335418</v>
      </c>
      <c r="E308">
        <f t="shared" si="22"/>
        <v>-78.795860445909454</v>
      </c>
      <c r="F308">
        <f t="shared" si="23"/>
        <v>78.795860445909454</v>
      </c>
      <c r="G308">
        <f t="shared" si="24"/>
        <v>6.7469426369393695</v>
      </c>
      <c r="H308">
        <f t="shared" si="25"/>
        <v>17.253057363060631</v>
      </c>
    </row>
    <row r="309" spans="3:8" x14ac:dyDescent="0.25">
      <c r="C309" s="8">
        <v>299</v>
      </c>
      <c r="D309" s="8">
        <f t="shared" si="21"/>
        <v>-13.728708141084294</v>
      </c>
      <c r="E309">
        <f t="shared" si="22"/>
        <v>-78.506378434728902</v>
      </c>
      <c r="F309">
        <f t="shared" si="23"/>
        <v>78.506378434728902</v>
      </c>
      <c r="G309">
        <f t="shared" si="24"/>
        <v>6.76624143768474</v>
      </c>
      <c r="H309">
        <f t="shared" si="25"/>
        <v>17.233758562315259</v>
      </c>
    </row>
    <row r="310" spans="3:8" x14ac:dyDescent="0.25">
      <c r="C310" s="8">
        <v>300</v>
      </c>
      <c r="D310" s="8">
        <f t="shared" si="21"/>
        <v>-14.053486961220564</v>
      </c>
      <c r="E310">
        <f t="shared" si="22"/>
        <v>-78.219381461087551</v>
      </c>
      <c r="F310">
        <f t="shared" si="23"/>
        <v>78.219381461087551</v>
      </c>
      <c r="G310">
        <f t="shared" si="24"/>
        <v>6.7853745692608296</v>
      </c>
      <c r="H310">
        <f t="shared" si="25"/>
        <v>17.214625430739169</v>
      </c>
    </row>
    <row r="311" spans="3:8" x14ac:dyDescent="0.25">
      <c r="C311" s="8">
        <v>301</v>
      </c>
      <c r="D311" s="8">
        <f t="shared" si="21"/>
        <v>-14.374107128466145</v>
      </c>
      <c r="E311">
        <f t="shared" si="22"/>
        <v>-77.934963815087457</v>
      </c>
      <c r="F311">
        <f t="shared" si="23"/>
        <v>77.934963815087457</v>
      </c>
      <c r="G311">
        <f t="shared" si="24"/>
        <v>6.8043357456608362</v>
      </c>
      <c r="H311">
        <f t="shared" si="25"/>
        <v>17.195664254339164</v>
      </c>
    </row>
    <row r="312" spans="3:8" x14ac:dyDescent="0.25">
      <c r="C312" s="8">
        <v>302</v>
      </c>
      <c r="D312" s="8">
        <f t="shared" si="21"/>
        <v>-14.690473766155266</v>
      </c>
      <c r="E312">
        <f t="shared" si="22"/>
        <v>-77.653221405255849</v>
      </c>
      <c r="F312">
        <f t="shared" si="23"/>
        <v>77.653221405255849</v>
      </c>
      <c r="G312">
        <f t="shared" si="24"/>
        <v>6.8231185729829438</v>
      </c>
      <c r="H312">
        <f t="shared" si="25"/>
        <v>17.176881427017058</v>
      </c>
    </row>
    <row r="313" spans="3:8" x14ac:dyDescent="0.25">
      <c r="C313" s="8">
        <v>303</v>
      </c>
      <c r="D313" s="8">
        <f t="shared" si="21"/>
        <v>-15.00249325630997</v>
      </c>
      <c r="E313">
        <f t="shared" si="22"/>
        <v>-77.374251730256034</v>
      </c>
      <c r="F313">
        <f t="shared" si="23"/>
        <v>77.374251730256034</v>
      </c>
      <c r="G313">
        <f t="shared" si="24"/>
        <v>6.8417165513162645</v>
      </c>
      <c r="H313">
        <f t="shared" si="25"/>
        <v>17.158283448683736</v>
      </c>
    </row>
    <row r="314" spans="3:8" x14ac:dyDescent="0.25">
      <c r="C314" s="8">
        <v>304</v>
      </c>
      <c r="D314" s="8">
        <f t="shared" si="21"/>
        <v>-15.31007326734324</v>
      </c>
      <c r="E314">
        <f t="shared" si="22"/>
        <v>-77.098153844210515</v>
      </c>
      <c r="F314">
        <f t="shared" si="23"/>
        <v>77.098153844210515</v>
      </c>
      <c r="G314">
        <f t="shared" si="24"/>
        <v>6.8601230770526325</v>
      </c>
      <c r="H314">
        <f t="shared" si="25"/>
        <v>17.139876922947366</v>
      </c>
    </row>
    <row r="315" spans="3:8" x14ac:dyDescent="0.25">
      <c r="C315" s="8">
        <v>305</v>
      </c>
      <c r="D315" s="8">
        <f t="shared" si="21"/>
        <v>-15.613122781381309</v>
      </c>
      <c r="E315">
        <f t="shared" si="22"/>
        <v>-76.825028315446119</v>
      </c>
      <c r="F315">
        <f t="shared" si="23"/>
        <v>76.825028315446119</v>
      </c>
      <c r="G315">
        <f t="shared" si="24"/>
        <v>6.8783314456369258</v>
      </c>
      <c r="H315">
        <f t="shared" si="25"/>
        <v>17.121668554363076</v>
      </c>
    </row>
    <row r="316" spans="3:8" x14ac:dyDescent="0.25">
      <c r="C316" s="8">
        <v>306</v>
      </c>
      <c r="D316" s="8">
        <f t="shared" si="21"/>
        <v>-15.911552121197362</v>
      </c>
      <c r="E316">
        <f t="shared" si="22"/>
        <v>-76.554977178481266</v>
      </c>
      <c r="F316">
        <f t="shared" si="23"/>
        <v>76.554977178481266</v>
      </c>
      <c r="G316">
        <f t="shared" si="24"/>
        <v>6.8963348547679155</v>
      </c>
      <c r="H316">
        <f t="shared" si="25"/>
        <v>17.103665145232085</v>
      </c>
    </row>
    <row r="317" spans="3:8" x14ac:dyDescent="0.25">
      <c r="C317" s="8">
        <v>307</v>
      </c>
      <c r="D317" s="8">
        <f t="shared" si="21"/>
        <v>-16.20527297674851</v>
      </c>
      <c r="E317">
        <f t="shared" si="22"/>
        <v>-76.288103879088936</v>
      </c>
      <c r="F317">
        <f t="shared" si="23"/>
        <v>76.288103879088936</v>
      </c>
      <c r="G317">
        <f t="shared" si="24"/>
        <v>6.9141264080607376</v>
      </c>
      <c r="H317">
        <f t="shared" si="25"/>
        <v>17.085873591939261</v>
      </c>
    </row>
    <row r="318" spans="3:8" x14ac:dyDescent="0.25">
      <c r="C318" s="8">
        <v>308</v>
      </c>
      <c r="D318" s="8">
        <f t="shared" si="21"/>
        <v>-16.494198431308067</v>
      </c>
      <c r="E318">
        <f t="shared" si="22"/>
        <v>-76.024513212283338</v>
      </c>
      <c r="F318">
        <f t="shared" si="23"/>
        <v>76.024513212283338</v>
      </c>
      <c r="G318">
        <f t="shared" si="24"/>
        <v>6.9316991191811104</v>
      </c>
      <c r="H318">
        <f t="shared" si="25"/>
        <v>17.068300880818889</v>
      </c>
    </row>
    <row r="319" spans="3:8" x14ac:dyDescent="0.25">
      <c r="C319" s="8">
        <v>309</v>
      </c>
      <c r="D319" s="8">
        <f t="shared" si="21"/>
        <v>-16.778242987185656</v>
      </c>
      <c r="E319">
        <f t="shared" si="22"/>
        <v>-75.764311253095755</v>
      </c>
      <c r="F319">
        <f t="shared" si="23"/>
        <v>75.764311253095755</v>
      </c>
      <c r="G319">
        <f t="shared" si="24"/>
        <v>6.9490459164602827</v>
      </c>
      <c r="H319">
        <f t="shared" si="25"/>
        <v>17.050954083539718</v>
      </c>
    </row>
    <row r="320" spans="3:8" x14ac:dyDescent="0.25">
      <c r="C320" s="8">
        <v>310</v>
      </c>
      <c r="D320" s="8">
        <f t="shared" si="21"/>
        <v>-17.057322591027361</v>
      </c>
      <c r="E320">
        <f t="shared" si="22"/>
        <v>-75.507605280023043</v>
      </c>
      <c r="F320">
        <f t="shared" si="23"/>
        <v>75.507605280023043</v>
      </c>
      <c r="G320">
        <f t="shared" si="24"/>
        <v>6.966159647998464</v>
      </c>
      <c r="H320">
        <f t="shared" si="25"/>
        <v>17.033840352001537</v>
      </c>
    </row>
    <row r="321" spans="3:8" x14ac:dyDescent="0.25">
      <c r="C321" s="8">
        <v>311</v>
      </c>
      <c r="D321" s="8">
        <f t="shared" si="21"/>
        <v>-17.331354658688461</v>
      </c>
      <c r="E321">
        <f t="shared" si="22"/>
        <v>-75.25450369105458</v>
      </c>
      <c r="F321">
        <f t="shared" si="23"/>
        <v>75.25450369105458</v>
      </c>
      <c r="G321">
        <f t="shared" si="24"/>
        <v>6.9830330872630277</v>
      </c>
      <c r="H321">
        <f t="shared" si="25"/>
        <v>17.016966912736972</v>
      </c>
    </row>
    <row r="322" spans="3:8" x14ac:dyDescent="0.25">
      <c r="C322" s="8">
        <v>312</v>
      </c>
      <c r="D322" s="8">
        <f t="shared" si="21"/>
        <v>-17.600258099671365</v>
      </c>
      <c r="E322">
        <f t="shared" si="22"/>
        <v>-75.005115912206065</v>
      </c>
      <c r="F322">
        <f t="shared" si="23"/>
        <v>75.005115912206065</v>
      </c>
      <c r="G322">
        <f t="shared" si="24"/>
        <v>6.9996589391862623</v>
      </c>
      <c r="H322">
        <f t="shared" si="25"/>
        <v>17.000341060813739</v>
      </c>
    </row>
    <row r="323" spans="3:8" x14ac:dyDescent="0.25">
      <c r="C323" s="8">
        <v>313</v>
      </c>
      <c r="D323" s="8">
        <f t="shared" si="21"/>
        <v>-17.863953341121647</v>
      </c>
      <c r="E323">
        <f t="shared" si="22"/>
        <v>-74.759552298514208</v>
      </c>
      <c r="F323">
        <f t="shared" si="23"/>
        <v>74.759552298514208</v>
      </c>
      <c r="G323">
        <f t="shared" si="24"/>
        <v>7.0160298467657194</v>
      </c>
      <c r="H323">
        <f t="shared" si="25"/>
        <v>16.983970153234281</v>
      </c>
    </row>
    <row r="324" spans="3:8" x14ac:dyDescent="0.25">
      <c r="C324" s="8">
        <v>314</v>
      </c>
      <c r="D324" s="8">
        <f t="shared" si="21"/>
        <v>-18.122362351374925</v>
      </c>
      <c r="E324">
        <f t="shared" si="22"/>
        <v>-74.517924027474351</v>
      </c>
      <c r="F324">
        <f t="shared" si="23"/>
        <v>74.517924027474351</v>
      </c>
      <c r="G324">
        <f t="shared" si="24"/>
        <v>7.0321383981683763</v>
      </c>
      <c r="H324">
        <f t="shared" si="25"/>
        <v>16.967861601831622</v>
      </c>
    </row>
    <row r="325" spans="3:8" x14ac:dyDescent="0.25">
      <c r="C325" s="8">
        <v>315</v>
      </c>
      <c r="D325" s="8">
        <f t="shared" si="21"/>
        <v>-18.375408663047647</v>
      </c>
      <c r="E325">
        <f t="shared" si="22"/>
        <v>-74.280342984932886</v>
      </c>
      <c r="F325">
        <f t="shared" si="23"/>
        <v>74.280342984932886</v>
      </c>
      <c r="G325">
        <f t="shared" si="24"/>
        <v>7.0479771343378079</v>
      </c>
      <c r="H325">
        <f t="shared" si="25"/>
        <v>16.952022865662194</v>
      </c>
    </row>
    <row r="326" spans="3:8" x14ac:dyDescent="0.25">
      <c r="C326" s="8">
        <v>316</v>
      </c>
      <c r="D326" s="8">
        <f t="shared" si="21"/>
        <v>-18.623017395665087</v>
      </c>
      <c r="E326">
        <f t="shared" si="22"/>
        <v>-74.046921643478328</v>
      </c>
      <c r="F326">
        <f t="shared" si="23"/>
        <v>74.046921643478328</v>
      </c>
      <c r="G326">
        <f t="shared" si="24"/>
        <v>7.0635385571014444</v>
      </c>
      <c r="H326">
        <f t="shared" si="25"/>
        <v>16.936461442898555</v>
      </c>
    </row>
    <row r="327" spans="3:8" x14ac:dyDescent="0.25">
      <c r="C327" s="8">
        <v>317</v>
      </c>
      <c r="D327" s="8">
        <f t="shared" si="21"/>
        <v>-18.865115277819612</v>
      </c>
      <c r="E327">
        <f t="shared" si="22"/>
        <v>-73.817772933409259</v>
      </c>
      <c r="F327">
        <f t="shared" si="23"/>
        <v>73.817772933409259</v>
      </c>
      <c r="G327">
        <f t="shared" si="24"/>
        <v>7.0788151377727164</v>
      </c>
      <c r="H327">
        <f t="shared" si="25"/>
        <v>16.921184862227285</v>
      </c>
    </row>
    <row r="328" spans="3:8" x14ac:dyDescent="0.25">
      <c r="C328" s="8">
        <v>318</v>
      </c>
      <c r="D328" s="8">
        <f t="shared" si="21"/>
        <v>-19.101630668852895</v>
      </c>
      <c r="E328">
        <f t="shared" si="22"/>
        <v>-73.593010106393351</v>
      </c>
      <c r="F328">
        <f t="shared" si="23"/>
        <v>73.593010106393351</v>
      </c>
      <c r="G328">
        <f t="shared" si="24"/>
        <v>7.0937993262404433</v>
      </c>
      <c r="H328">
        <f t="shared" si="25"/>
        <v>16.906200673759557</v>
      </c>
    </row>
    <row r="329" spans="3:8" x14ac:dyDescent="0.25">
      <c r="C329" s="8">
        <v>319</v>
      </c>
      <c r="D329" s="8">
        <f t="shared" si="21"/>
        <v>-19.332493580055591</v>
      </c>
      <c r="E329">
        <f t="shared" si="22"/>
        <v>-73.372746591969587</v>
      </c>
      <c r="F329">
        <f t="shared" si="23"/>
        <v>73.372746591969587</v>
      </c>
      <c r="G329">
        <f t="shared" si="24"/>
        <v>7.1084835605353609</v>
      </c>
      <c r="H329">
        <f t="shared" si="25"/>
        <v>16.891516439464638</v>
      </c>
    </row>
    <row r="330" spans="3:8" x14ac:dyDescent="0.25">
      <c r="C330" s="8">
        <v>320</v>
      </c>
      <c r="D330" s="8">
        <f t="shared" si="21"/>
        <v>-19.557635695378035</v>
      </c>
      <c r="E330">
        <f t="shared" si="22"/>
        <v>-73.15709584708587</v>
      </c>
      <c r="F330">
        <f t="shared" si="23"/>
        <v>73.15709584708587</v>
      </c>
      <c r="G330">
        <f t="shared" si="24"/>
        <v>7.1228602768609424</v>
      </c>
      <c r="H330">
        <f t="shared" si="25"/>
        <v>16.877139723139059</v>
      </c>
    </row>
    <row r="331" spans="3:8" x14ac:dyDescent="0.25">
      <c r="C331" s="8">
        <v>321</v>
      </c>
      <c r="D331" s="8">
        <f t="shared" si="21"/>
        <v>-19.776990391646116</v>
      </c>
      <c r="E331">
        <f t="shared" si="22"/>
        <v>-72.946171198904707</v>
      </c>
      <c r="F331">
        <f t="shared" si="23"/>
        <v>72.946171198904707</v>
      </c>
      <c r="G331">
        <f t="shared" si="24"/>
        <v>7.1369219200730196</v>
      </c>
      <c r="H331">
        <f t="shared" si="25"/>
        <v>16.863078079926979</v>
      </c>
    </row>
    <row r="332" spans="3:8" x14ac:dyDescent="0.25">
      <c r="C332" s="8">
        <v>322</v>
      </c>
      <c r="D332" s="8">
        <f t="shared" ref="D332:D375" si="26">23.44*SIN(RADIANS(360*(C332-80)/365.25))</f>
        <v>-19.990492758276119</v>
      </c>
      <c r="E332">
        <f t="shared" ref="E332:E375" si="27">-DEGREES(ACOS((-SIN(RADIANS(D332))*SIN(RADIANS($G$4))) / (COS(RADIANS(D332))*COS(RADIANS($G$4)))))</f>
        <v>-72.740085681152934</v>
      </c>
      <c r="F332">
        <f t="shared" ref="F332:F375" si="28">-E332</f>
        <v>72.740085681152934</v>
      </c>
      <c r="G332">
        <f t="shared" ref="G332:G375" si="29">(E332/15)+12</f>
        <v>7.1506609545898048</v>
      </c>
      <c r="H332">
        <f t="shared" ref="H332:H375" si="30">(F332/15) + 12</f>
        <v>16.849339045410197</v>
      </c>
    </row>
    <row r="333" spans="3:8" x14ac:dyDescent="0.25">
      <c r="C333" s="8">
        <v>323</v>
      </c>
      <c r="D333" s="8">
        <f t="shared" si="26"/>
        <v>-20.198079616482854</v>
      </c>
      <c r="E333">
        <f t="shared" si="27"/>
        <v>-72.538951864334408</v>
      </c>
      <c r="F333">
        <f t="shared" si="28"/>
        <v>72.538951864334408</v>
      </c>
      <c r="G333">
        <f t="shared" si="29"/>
        <v>7.1640698757110393</v>
      </c>
      <c r="H333">
        <f t="shared" si="30"/>
        <v>16.835930124288961</v>
      </c>
    </row>
    <row r="334" spans="3:8" x14ac:dyDescent="0.25">
      <c r="C334" s="8">
        <v>324</v>
      </c>
      <c r="D334" s="8">
        <f t="shared" si="26"/>
        <v>-20.39968953797522</v>
      </c>
      <c r="E334">
        <f t="shared" si="27"/>
        <v>-72.342881680168873</v>
      </c>
      <c r="F334">
        <f t="shared" si="28"/>
        <v>72.342881680168873</v>
      </c>
      <c r="G334">
        <f t="shared" si="29"/>
        <v>7.1771412213220751</v>
      </c>
      <c r="H334">
        <f t="shared" si="30"/>
        <v>16.822858778677926</v>
      </c>
    </row>
    <row r="335" spans="3:8" x14ac:dyDescent="0.25">
      <c r="C335" s="8">
        <v>325</v>
      </c>
      <c r="D335" s="8">
        <f t="shared" si="26"/>
        <v>-20.595262863133843</v>
      </c>
      <c r="E335">
        <f t="shared" si="27"/>
        <v>-72.151986240665664</v>
      </c>
      <c r="F335">
        <f t="shared" si="28"/>
        <v>72.151986240665664</v>
      </c>
      <c r="G335">
        <f t="shared" si="29"/>
        <v>7.1898675839556221</v>
      </c>
      <c r="H335">
        <f t="shared" si="30"/>
        <v>16.810132416044379</v>
      </c>
    </row>
    <row r="336" spans="3:8" x14ac:dyDescent="0.25">
      <c r="C336" s="8">
        <v>326</v>
      </c>
      <c r="D336" s="8">
        <f t="shared" si="26"/>
        <v>-20.784741718665359</v>
      </c>
      <c r="E336">
        <f t="shared" si="27"/>
        <v>-71.966375652284455</v>
      </c>
      <c r="F336">
        <f t="shared" si="28"/>
        <v>71.966375652284455</v>
      </c>
      <c r="G336">
        <f t="shared" si="29"/>
        <v>7.2022416231810364</v>
      </c>
      <c r="H336">
        <f t="shared" si="30"/>
        <v>16.797758376818962</v>
      </c>
    </row>
    <row r="337" spans="3:8" x14ac:dyDescent="0.25">
      <c r="C337" s="8">
        <v>327</v>
      </c>
      <c r="D337" s="8">
        <f t="shared" si="26"/>
        <v>-20.96807003472798</v>
      </c>
      <c r="E337">
        <f t="shared" si="27"/>
        <v>-71.786158825681653</v>
      </c>
      <c r="F337">
        <f t="shared" si="28"/>
        <v>71.786158825681653</v>
      </c>
      <c r="G337">
        <f t="shared" si="29"/>
        <v>7.2142560782878897</v>
      </c>
      <c r="H337">
        <f t="shared" si="30"/>
        <v>16.785743921712111</v>
      </c>
    </row>
    <row r="338" spans="3:8" x14ac:dyDescent="0.25">
      <c r="C338" s="8">
        <v>328</v>
      </c>
      <c r="D338" s="8">
        <f t="shared" si="26"/>
        <v>-21.145193561523516</v>
      </c>
      <c r="E338">
        <f t="shared" si="27"/>
        <v>-71.611443281583092</v>
      </c>
      <c r="F338">
        <f t="shared" si="28"/>
        <v>71.611443281583092</v>
      </c>
      <c r="G338">
        <f t="shared" si="29"/>
        <v>7.2259037812277942</v>
      </c>
      <c r="H338">
        <f t="shared" si="30"/>
        <v>16.774096218772208</v>
      </c>
    </row>
    <row r="339" spans="3:8" x14ac:dyDescent="0.25">
      <c r="C339" s="8">
        <v>329</v>
      </c>
      <c r="D339" s="8">
        <f t="shared" si="26"/>
        <v>-21.316059885350736</v>
      </c>
      <c r="E339">
        <f t="shared" si="27"/>
        <v>-71.442334953368345</v>
      </c>
      <c r="F339">
        <f t="shared" si="28"/>
        <v>71.442334953368345</v>
      </c>
      <c r="G339">
        <f t="shared" si="29"/>
        <v>7.237177669775444</v>
      </c>
      <c r="H339">
        <f t="shared" si="30"/>
        <v>16.762822330224555</v>
      </c>
    </row>
    <row r="340" spans="3:8" x14ac:dyDescent="0.25">
      <c r="C340" s="8">
        <v>330</v>
      </c>
      <c r="D340" s="8">
        <f t="shared" si="26"/>
        <v>-21.480618444115468</v>
      </c>
      <c r="E340">
        <f t="shared" si="27"/>
        <v>-71.278937986991849</v>
      </c>
      <c r="F340">
        <f t="shared" si="28"/>
        <v>71.278937986991849</v>
      </c>
      <c r="G340">
        <f t="shared" si="29"/>
        <v>7.2480708008672101</v>
      </c>
      <c r="H340">
        <f t="shared" si="30"/>
        <v>16.751929199132789</v>
      </c>
    </row>
    <row r="341" spans="3:8" x14ac:dyDescent="0.25">
      <c r="C341" s="8">
        <v>331</v>
      </c>
      <c r="D341" s="8">
        <f t="shared" si="26"/>
        <v>-21.63882054229266</v>
      </c>
      <c r="E341">
        <f t="shared" si="27"/>
        <v>-71.121354538907113</v>
      </c>
      <c r="F341">
        <f t="shared" si="28"/>
        <v>71.121354538907113</v>
      </c>
      <c r="G341">
        <f t="shared" si="29"/>
        <v>7.2585763640728596</v>
      </c>
      <c r="H341">
        <f t="shared" si="30"/>
        <v>16.741423635927141</v>
      </c>
    </row>
    <row r="342" spans="3:8" x14ac:dyDescent="0.25">
      <c r="C342" s="8">
        <v>332</v>
      </c>
      <c r="D342" s="8">
        <f t="shared" si="26"/>
        <v>-21.790619365336237</v>
      </c>
      <c r="E342">
        <f t="shared" si="27"/>
        <v>-70.969684572695883</v>
      </c>
      <c r="F342">
        <f t="shared" si="28"/>
        <v>70.969684572695883</v>
      </c>
      <c r="G342">
        <f t="shared" si="29"/>
        <v>7.2686876951536075</v>
      </c>
      <c r="H342">
        <f t="shared" si="30"/>
        <v>16.731312304846391</v>
      </c>
    </row>
    <row r="343" spans="3:8" x14ac:dyDescent="0.25">
      <c r="C343" s="8">
        <v>333</v>
      </c>
      <c r="D343" s="8">
        <f t="shared" si="26"/>
        <v>-21.935969993532265</v>
      </c>
      <c r="E343">
        <f t="shared" si="27"/>
        <v>-70.824025655139238</v>
      </c>
      <c r="F343">
        <f t="shared" si="28"/>
        <v>70.824025655139238</v>
      </c>
      <c r="G343">
        <f t="shared" si="29"/>
        <v>7.2783982896573844</v>
      </c>
      <c r="H343">
        <f t="shared" si="30"/>
        <v>16.721601710342615</v>
      </c>
    </row>
    <row r="344" spans="3:8" x14ac:dyDescent="0.25">
      <c r="C344" s="8">
        <v>334</v>
      </c>
      <c r="D344" s="8">
        <f t="shared" si="26"/>
        <v>-22.074829415291383</v>
      </c>
      <c r="E344">
        <f t="shared" si="27"/>
        <v>-70.684472752498607</v>
      </c>
      <c r="F344">
        <f t="shared" si="28"/>
        <v>70.684472752498607</v>
      </c>
      <c r="G344">
        <f t="shared" si="29"/>
        <v>7.2877018165000926</v>
      </c>
      <c r="H344">
        <f t="shared" si="30"/>
        <v>16.712298183499907</v>
      </c>
    </row>
    <row r="345" spans="3:8" x14ac:dyDescent="0.25">
      <c r="C345" s="5">
        <v>335</v>
      </c>
      <c r="D345" s="5">
        <f t="shared" si="26"/>
        <v>-22.207156539876664</v>
      </c>
      <c r="E345">
        <f t="shared" si="27"/>
        <v>-70.551118027801053</v>
      </c>
      <c r="F345">
        <f t="shared" si="28"/>
        <v>70.551118027801053</v>
      </c>
      <c r="G345">
        <f t="shared" si="29"/>
        <v>7.2965921314799296</v>
      </c>
      <c r="H345">
        <f t="shared" si="30"/>
        <v>16.70340786852007</v>
      </c>
    </row>
    <row r="346" spans="3:8" x14ac:dyDescent="0.25">
      <c r="C346" s="5">
        <v>336</v>
      </c>
      <c r="D346" s="5">
        <f t="shared" si="26"/>
        <v>-22.332912209562991</v>
      </c>
      <c r="E346">
        <f t="shared" si="27"/>
        <v>-70.424050639947183</v>
      </c>
      <c r="F346">
        <f t="shared" si="28"/>
        <v>70.424050639947183</v>
      </c>
      <c r="G346">
        <f t="shared" si="29"/>
        <v>7.305063290670188</v>
      </c>
      <c r="H346">
        <f t="shared" si="30"/>
        <v>16.694936709329813</v>
      </c>
    </row>
    <row r="347" spans="3:8" x14ac:dyDescent="0.25">
      <c r="C347" s="5">
        <v>337</v>
      </c>
      <c r="D347" s="5">
        <f t="shared" si="26"/>
        <v>-22.452059211224512</v>
      </c>
      <c r="E347">
        <f t="shared" si="27"/>
        <v>-70.303356545477129</v>
      </c>
      <c r="F347">
        <f t="shared" si="28"/>
        <v>70.303356545477129</v>
      </c>
      <c r="G347">
        <f t="shared" si="29"/>
        <v>7.3131095636348578</v>
      </c>
      <c r="H347">
        <f t="shared" si="30"/>
        <v>16.686890436365143</v>
      </c>
    </row>
    <row r="348" spans="3:8" x14ac:dyDescent="0.25">
      <c r="C348" s="5">
        <v>338</v>
      </c>
      <c r="D348" s="5">
        <f t="shared" si="26"/>
        <v>-22.564562287346533</v>
      </c>
      <c r="E348">
        <f t="shared" si="27"/>
        <v>-70.189118303844651</v>
      </c>
      <c r="F348">
        <f t="shared" si="28"/>
        <v>70.189118303844651</v>
      </c>
      <c r="G348">
        <f t="shared" si="29"/>
        <v>7.3207254464103562</v>
      </c>
      <c r="H348">
        <f t="shared" si="30"/>
        <v>16.679274553589643</v>
      </c>
    </row>
    <row r="349" spans="3:8" x14ac:dyDescent="0.25">
      <c r="C349" s="5">
        <v>339</v>
      </c>
      <c r="D349" s="5">
        <f t="shared" si="26"/>
        <v>-22.670388146458819</v>
      </c>
      <c r="E349">
        <f t="shared" si="27"/>
        <v>-70.081414887056283</v>
      </c>
      <c r="F349">
        <f t="shared" si="28"/>
        <v>70.081414887056283</v>
      </c>
      <c r="G349">
        <f t="shared" si="29"/>
        <v>7.3279056741962476</v>
      </c>
      <c r="H349">
        <f t="shared" si="30"/>
        <v>16.672094325803752</v>
      </c>
    </row>
    <row r="350" spans="3:8" x14ac:dyDescent="0.25">
      <c r="C350" s="5">
        <v>340</v>
      </c>
      <c r="D350" s="5">
        <f t="shared" si="26"/>
        <v>-22.769505472987106</v>
      </c>
      <c r="E350">
        <f t="shared" si="27"/>
        <v>-69.980321494535048</v>
      </c>
      <c r="F350">
        <f t="shared" si="28"/>
        <v>69.980321494535048</v>
      </c>
      <c r="G350">
        <f t="shared" si="29"/>
        <v>7.3346452336976631</v>
      </c>
      <c r="H350">
        <f t="shared" si="30"/>
        <v>16.665354766302336</v>
      </c>
    </row>
    <row r="351" spans="3:8" x14ac:dyDescent="0.25">
      <c r="C351" s="5">
        <v>341</v>
      </c>
      <c r="D351" s="5">
        <f t="shared" si="26"/>
        <v>-22.861884936519814</v>
      </c>
      <c r="E351">
        <f t="shared" si="27"/>
        <v>-69.88590937406525</v>
      </c>
      <c r="F351">
        <f t="shared" si="28"/>
        <v>69.88590937406525</v>
      </c>
      <c r="G351">
        <f t="shared" si="29"/>
        <v>7.3409393750623169</v>
      </c>
      <c r="H351">
        <f t="shared" si="30"/>
        <v>16.659060624937684</v>
      </c>
    </row>
    <row r="352" spans="3:8" x14ac:dyDescent="0.25">
      <c r="C352" s="5">
        <v>342</v>
      </c>
      <c r="D352" s="5">
        <f t="shared" si="26"/>
        <v>-22.947499200487446</v>
      </c>
      <c r="E352">
        <f t="shared" si="27"/>
        <v>-69.798245649663471</v>
      </c>
      <c r="F352">
        <f t="shared" si="28"/>
        <v>69.798245649663471</v>
      </c>
      <c r="G352">
        <f t="shared" si="29"/>
        <v>7.3467836233557682</v>
      </c>
      <c r="H352">
        <f t="shared" si="30"/>
        <v>16.653216376644231</v>
      </c>
    </row>
    <row r="353" spans="3:8" x14ac:dyDescent="0.25">
      <c r="C353" s="5">
        <v>343</v>
      </c>
      <c r="D353" s="5">
        <f t="shared" si="26"/>
        <v>-23.026322930251894</v>
      </c>
      <c r="E353">
        <f t="shared" si="27"/>
        <v>-69.717393157206715</v>
      </c>
      <c r="F353">
        <f t="shared" si="28"/>
        <v>69.717393157206715</v>
      </c>
      <c r="G353">
        <f t="shared" si="29"/>
        <v>7.3521737895195525</v>
      </c>
      <c r="H353">
        <f t="shared" si="30"/>
        <v>16.647826210480446</v>
      </c>
    </row>
    <row r="354" spans="3:8" x14ac:dyDescent="0.25">
      <c r="C354" s="5">
        <v>344</v>
      </c>
      <c r="D354" s="5">
        <f t="shared" si="26"/>
        <v>-23.098332800603366</v>
      </c>
      <c r="E354">
        <f t="shared" si="27"/>
        <v>-69.643410288624722</v>
      </c>
      <c r="F354">
        <f t="shared" si="28"/>
        <v>69.643410288624722</v>
      </c>
      <c r="G354">
        <f t="shared" si="29"/>
        <v>7.3571059807583516</v>
      </c>
      <c r="H354">
        <f t="shared" si="30"/>
        <v>16.642894019241648</v>
      </c>
    </row>
    <row r="355" spans="3:8" x14ac:dyDescent="0.25">
      <c r="C355" s="5">
        <v>345</v>
      </c>
      <c r="D355" s="5">
        <f t="shared" si="26"/>
        <v>-23.163507502662693</v>
      </c>
      <c r="E355">
        <f t="shared" si="27"/>
        <v>-69.576350845435286</v>
      </c>
      <c r="F355">
        <f t="shared" si="28"/>
        <v>69.576350845435286</v>
      </c>
      <c r="G355">
        <f t="shared" si="29"/>
        <v>7.3615766103043141</v>
      </c>
      <c r="H355">
        <f t="shared" si="30"/>
        <v>16.638423389695685</v>
      </c>
    </row>
    <row r="356" spans="3:8" x14ac:dyDescent="0.25">
      <c r="C356" s="5">
        <v>346</v>
      </c>
      <c r="D356" s="5">
        <f t="shared" si="26"/>
        <v>-23.221827750186989</v>
      </c>
      <c r="E356">
        <f t="shared" si="27"/>
        <v>-69.51626390236629</v>
      </c>
      <c r="F356">
        <f t="shared" si="28"/>
        <v>69.51626390236629</v>
      </c>
      <c r="G356">
        <f t="shared" si="29"/>
        <v>7.3655824065089144</v>
      </c>
      <c r="H356">
        <f t="shared" si="30"/>
        <v>16.634417593491087</v>
      </c>
    </row>
    <row r="357" spans="3:8" x14ac:dyDescent="0.25">
      <c r="C357" s="5">
        <v>347</v>
      </c>
      <c r="D357" s="5">
        <f t="shared" si="26"/>
        <v>-23.273276285276719</v>
      </c>
      <c r="E357">
        <f t="shared" si="27"/>
        <v>-69.463193681766953</v>
      </c>
      <c r="F357">
        <f t="shared" si="28"/>
        <v>69.463193681766953</v>
      </c>
      <c r="G357">
        <f t="shared" si="29"/>
        <v>7.3691204212155368</v>
      </c>
      <c r="H357">
        <f t="shared" si="30"/>
        <v>16.630879578784462</v>
      </c>
    </row>
    <row r="358" spans="3:8" x14ac:dyDescent="0.25">
      <c r="C358" s="5">
        <v>348</v>
      </c>
      <c r="D358" s="5">
        <f t="shared" si="26"/>
        <v>-23.317837883482625</v>
      </c>
      <c r="E358">
        <f t="shared" si="27"/>
        <v>-69.417179439463311</v>
      </c>
      <c r="F358">
        <f t="shared" si="28"/>
        <v>69.417179439463311</v>
      </c>
      <c r="G358">
        <f t="shared" si="29"/>
        <v>7.3721880373691127</v>
      </c>
      <c r="H358">
        <f t="shared" si="30"/>
        <v>16.627811962630886</v>
      </c>
    </row>
    <row r="359" spans="3:8" x14ac:dyDescent="0.25">
      <c r="C359" s="5">
        <v>349</v>
      </c>
      <c r="D359" s="5">
        <f t="shared" si="26"/>
        <v>-23.355499358310873</v>
      </c>
      <c r="E359">
        <f t="shared" si="27"/>
        <v>-69.37825536266044</v>
      </c>
      <c r="F359">
        <f t="shared" si="28"/>
        <v>69.37825536266044</v>
      </c>
      <c r="G359">
        <f t="shared" si="29"/>
        <v>7.3747829758226375</v>
      </c>
      <c r="H359">
        <f t="shared" si="30"/>
        <v>16.625217024177363</v>
      </c>
    </row>
    <row r="360" spans="3:8" x14ac:dyDescent="0.25">
      <c r="C360" s="5">
        <v>350</v>
      </c>
      <c r="D360" s="5">
        <f t="shared" si="26"/>
        <v>-23.386249565125141</v>
      </c>
      <c r="E360">
        <f t="shared" si="27"/>
        <v>-69.346450480436033</v>
      </c>
      <c r="F360">
        <f t="shared" si="28"/>
        <v>69.346450480436033</v>
      </c>
      <c r="G360">
        <f t="shared" si="29"/>
        <v>7.3769033013042646</v>
      </c>
      <c r="H360">
        <f t="shared" si="30"/>
        <v>16.623096698695736</v>
      </c>
    </row>
    <row r="361" spans="3:8" x14ac:dyDescent="0.25">
      <c r="C361" s="5">
        <v>351</v>
      </c>
      <c r="D361" s="5">
        <f t="shared" si="26"/>
        <v>-23.410079404444513</v>
      </c>
      <c r="E361">
        <f t="shared" si="27"/>
        <v>-69.3217885873065</v>
      </c>
      <c r="F361">
        <f t="shared" si="28"/>
        <v>69.3217885873065</v>
      </c>
      <c r="G361">
        <f t="shared" si="29"/>
        <v>7.3785474275128999</v>
      </c>
      <c r="H361">
        <f t="shared" si="30"/>
        <v>16.621452572487101</v>
      </c>
    </row>
    <row r="362" spans="3:8" x14ac:dyDescent="0.25">
      <c r="C362" s="5">
        <v>352</v>
      </c>
      <c r="D362" s="5">
        <f t="shared" si="26"/>
        <v>-23.426981824636151</v>
      </c>
      <c r="E362">
        <f t="shared" si="27"/>
        <v>-69.30428818027994</v>
      </c>
      <c r="F362">
        <f t="shared" si="28"/>
        <v>69.30428818027994</v>
      </c>
      <c r="G362">
        <f t="shared" si="29"/>
        <v>7.3797141213146711</v>
      </c>
      <c r="H362">
        <f t="shared" si="30"/>
        <v>16.62028587868533</v>
      </c>
    </row>
    <row r="363" spans="3:8" x14ac:dyDescent="0.25">
      <c r="C363" s="5">
        <v>353</v>
      </c>
      <c r="D363" s="5">
        <f t="shared" si="26"/>
        <v>-23.43695182400198</v>
      </c>
      <c r="E363">
        <f t="shared" si="27"/>
        <v>-69.293962409739535</v>
      </c>
      <c r="F363">
        <f t="shared" si="28"/>
        <v>69.293962409739535</v>
      </c>
      <c r="G363">
        <f t="shared" si="29"/>
        <v>7.3804025060173641</v>
      </c>
      <c r="H363">
        <f t="shared" si="30"/>
        <v>16.619597493982635</v>
      </c>
    </row>
    <row r="364" spans="3:8" x14ac:dyDescent="0.25">
      <c r="C364" s="5">
        <v>354</v>
      </c>
      <c r="D364" s="5">
        <f t="shared" si="26"/>
        <v>-23.439986452258793</v>
      </c>
      <c r="E364">
        <f t="shared" si="27"/>
        <v>-69.290819044426371</v>
      </c>
      <c r="F364">
        <f t="shared" si="28"/>
        <v>69.290819044426371</v>
      </c>
      <c r="G364">
        <f t="shared" si="29"/>
        <v>7.3806120637049082</v>
      </c>
      <c r="H364">
        <f t="shared" si="30"/>
        <v>16.619387936295091</v>
      </c>
    </row>
    <row r="365" spans="3:8" x14ac:dyDescent="0.25">
      <c r="C365" s="5">
        <v>355</v>
      </c>
      <c r="D365" s="5">
        <f t="shared" si="26"/>
        <v>-23.436084811411263</v>
      </c>
      <c r="E365">
        <f t="shared" si="27"/>
        <v>-69.294860450714481</v>
      </c>
      <c r="F365">
        <f t="shared" si="28"/>
        <v>69.294860450714481</v>
      </c>
      <c r="G365">
        <f t="shared" si="29"/>
        <v>7.3803426366190346</v>
      </c>
      <c r="H365">
        <f t="shared" si="30"/>
        <v>16.619657363380966</v>
      </c>
    </row>
    <row r="366" spans="3:8" x14ac:dyDescent="0.25">
      <c r="C366" s="5">
        <v>356</v>
      </c>
      <c r="D366" s="5">
        <f t="shared" si="26"/>
        <v>-23.42524805601769</v>
      </c>
      <c r="E366">
        <f t="shared" si="27"/>
        <v>-69.306083586292317</v>
      </c>
      <c r="F366">
        <f t="shared" si="28"/>
        <v>69.306083586292317</v>
      </c>
      <c r="G366">
        <f t="shared" si="29"/>
        <v>7.3795944275805123</v>
      </c>
      <c r="H366">
        <f t="shared" si="30"/>
        <v>16.620405572419486</v>
      </c>
    </row>
    <row r="367" spans="3:8" x14ac:dyDescent="0.25">
      <c r="C367" s="5">
        <v>357</v>
      </c>
      <c r="D367" s="5">
        <f t="shared" si="26"/>
        <v>-23.407479392848337</v>
      </c>
      <c r="E367">
        <f t="shared" si="27"/>
        <v>-69.32448000828559</v>
      </c>
      <c r="F367">
        <f t="shared" si="28"/>
        <v>69.32448000828559</v>
      </c>
      <c r="G367">
        <f t="shared" si="29"/>
        <v>7.3783679994476277</v>
      </c>
      <c r="H367">
        <f t="shared" si="30"/>
        <v>16.621632000552374</v>
      </c>
    </row>
    <row r="368" spans="3:8" x14ac:dyDescent="0.25">
      <c r="C368" s="5">
        <v>358</v>
      </c>
      <c r="D368" s="5">
        <f t="shared" si="26"/>
        <v>-23.38278407993651</v>
      </c>
      <c r="E368">
        <f t="shared" si="27"/>
        <v>-69.350035895776671</v>
      </c>
      <c r="F368">
        <f t="shared" si="28"/>
        <v>69.350035895776671</v>
      </c>
      <c r="G368">
        <f t="shared" si="29"/>
        <v>7.3766642736148889</v>
      </c>
      <c r="H368">
        <f t="shared" si="30"/>
        <v>16.623335726385111</v>
      </c>
    </row>
    <row r="369" spans="3:8" x14ac:dyDescent="0.25">
      <c r="C369" s="5">
        <v>359</v>
      </c>
      <c r="D369" s="5">
        <f t="shared" si="26"/>
        <v>-23.351169425022608</v>
      </c>
      <c r="E369">
        <f t="shared" si="27"/>
        <v>-69.382732086596334</v>
      </c>
      <c r="F369">
        <f t="shared" si="28"/>
        <v>69.382732086596334</v>
      </c>
      <c r="G369">
        <f t="shared" si="29"/>
        <v>7.3744845275602442</v>
      </c>
      <c r="H369">
        <f t="shared" si="30"/>
        <v>16.625515472439755</v>
      </c>
    </row>
    <row r="370" spans="3:8" x14ac:dyDescent="0.25">
      <c r="C370" s="5">
        <v>360</v>
      </c>
      <c r="D370" s="5">
        <f t="shared" si="26"/>
        <v>-23.312644783391654</v>
      </c>
      <c r="E370">
        <f t="shared" si="27"/>
        <v>-69.422544128185422</v>
      </c>
      <c r="F370">
        <f t="shared" si="28"/>
        <v>69.422544128185422</v>
      </c>
      <c r="G370">
        <f t="shared" si="29"/>
        <v>7.3718303914543055</v>
      </c>
      <c r="H370">
        <f t="shared" si="30"/>
        <v>16.628169608545694</v>
      </c>
    </row>
    <row r="371" spans="3:8" x14ac:dyDescent="0.25">
      <c r="C371" s="5">
        <v>361</v>
      </c>
      <c r="D371" s="5">
        <f t="shared" si="26"/>
        <v>-23.2672215551049</v>
      </c>
      <c r="E371">
        <f t="shared" si="27"/>
        <v>-69.469442342248044</v>
      </c>
      <c r="F371">
        <f t="shared" si="28"/>
        <v>69.469442342248044</v>
      </c>
      <c r="G371">
        <f t="shared" si="29"/>
        <v>7.3687038438501302</v>
      </c>
      <c r="H371">
        <f t="shared" si="30"/>
        <v>16.631296156149869</v>
      </c>
    </row>
    <row r="372" spans="3:8" x14ac:dyDescent="0.25">
      <c r="C372" s="5">
        <v>362</v>
      </c>
      <c r="D372" s="5">
        <f t="shared" si="26"/>
        <v>-23.214913181626397</v>
      </c>
      <c r="E372">
        <f t="shared" si="27"/>
        <v>-69.5233919028434</v>
      </c>
      <c r="F372">
        <f t="shared" si="28"/>
        <v>69.5233919028434</v>
      </c>
      <c r="G372">
        <f t="shared" si="29"/>
        <v>7.3651072064771066</v>
      </c>
      <c r="H372">
        <f t="shared" si="30"/>
        <v>16.634892793522894</v>
      </c>
    </row>
    <row r="373" spans="3:8" x14ac:dyDescent="0.25">
      <c r="C373" s="5">
        <v>363</v>
      </c>
      <c r="D373" s="5">
        <f t="shared" si="26"/>
        <v>-23.155735141845412</v>
      </c>
      <c r="E373">
        <f t="shared" si="27"/>
        <v>-69.584352927494081</v>
      </c>
      <c r="F373">
        <f t="shared" si="28"/>
        <v>69.584352927494081</v>
      </c>
      <c r="G373">
        <f t="shared" si="29"/>
        <v>7.3610431381670614</v>
      </c>
      <c r="H373">
        <f t="shared" si="30"/>
        <v>16.638956861832938</v>
      </c>
    </row>
    <row r="374" spans="3:8" x14ac:dyDescent="0.25">
      <c r="C374" s="5">
        <v>364</v>
      </c>
      <c r="D374" s="5">
        <f t="shared" si="26"/>
        <v>-23.089704947495992</v>
      </c>
      <c r="E374">
        <f t="shared" si="27"/>
        <v>-69.652280580820602</v>
      </c>
      <c r="F374">
        <f t="shared" si="28"/>
        <v>69.652280580820602</v>
      </c>
      <c r="G374">
        <f t="shared" si="29"/>
        <v>7.3565146279452929</v>
      </c>
      <c r="H374">
        <f t="shared" si="30"/>
        <v>16.643485372054705</v>
      </c>
    </row>
    <row r="375" spans="3:8" x14ac:dyDescent="0.25">
      <c r="C375" s="5">
        <v>365</v>
      </c>
      <c r="D375" s="5">
        <f t="shared" si="26"/>
        <v>-23.016842137974983</v>
      </c>
      <c r="E375">
        <f t="shared" si="27"/>
        <v>-69.727125190150375</v>
      </c>
      <c r="F375">
        <f t="shared" si="28"/>
        <v>69.727125190150375</v>
      </c>
      <c r="G375">
        <f t="shared" si="29"/>
        <v>7.3515249873233079</v>
      </c>
      <c r="H375">
        <f t="shared" si="30"/>
        <v>16.648475012676691</v>
      </c>
    </row>
  </sheetData>
  <mergeCells count="2">
    <mergeCell ref="D2:F2"/>
    <mergeCell ref="J9:K9"/>
  </mergeCells>
  <pageMargins left="0.7" right="0.7" top="0.75" bottom="0.75" header="0.3" footer="0.3"/>
  <pageSetup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studentpro</dc:creator>
  <cp:lastModifiedBy>studentpro</cp:lastModifiedBy>
  <dcterms:created xsi:type="dcterms:W3CDTF">2014-10-01T21:48:18Z</dcterms:created>
  <dcterms:modified xsi:type="dcterms:W3CDTF">2014-11-18T13:48:14Z</dcterms:modified>
</cp:coreProperties>
</file>